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_cRP\cRP 2021\Resene projekty usr\Tvorba projektu PRVOK\ZZ\"/>
    </mc:Choice>
  </mc:AlternateContent>
  <bookViews>
    <workbookView xWindow="0" yWindow="0" windowWidth="28800" windowHeight="12030" activeTab="1"/>
  </bookViews>
  <sheets>
    <sheet name="Záv. zpráva kompletní CRP 2021" sheetId="1" r:id="rId1"/>
    <sheet name="Záv. zpráva dílčí CRP 2021" sheetId="2" r:id="rId2"/>
  </sheets>
  <definedNames>
    <definedName name="_xlnm.Print_Area" localSheetId="1">'Záv. zpráva dílčí CRP 2021'!$A$1:$F$73</definedName>
    <definedName name="_xlnm.Print_Area" localSheetId="0">'Záv. zpráva kompletní CRP 2021'!$A$1:$F$87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9" i="2" l="1"/>
  <c r="A68" i="2"/>
  <c r="A67" i="2"/>
  <c r="A66" i="2"/>
  <c r="E70" i="1" l="1"/>
  <c r="F70" i="1" l="1"/>
  <c r="F69" i="1"/>
  <c r="F68" i="1"/>
  <c r="F67" i="1"/>
  <c r="F63" i="1"/>
  <c r="F57" i="1" l="1"/>
  <c r="F64" i="1"/>
  <c r="F65" i="1"/>
  <c r="F56" i="1"/>
  <c r="F58" i="1"/>
  <c r="F59" i="1"/>
  <c r="E60" i="2" l="1"/>
  <c r="F60" i="2" s="1"/>
  <c r="E59" i="2"/>
  <c r="F59" i="2" s="1"/>
  <c r="E58" i="2"/>
  <c r="F58" i="2" s="1"/>
  <c r="E57" i="2"/>
  <c r="F57" i="2" s="1"/>
  <c r="E55" i="2"/>
  <c r="F55" i="2" s="1"/>
  <c r="E54" i="2"/>
  <c r="F54" i="2" s="1"/>
  <c r="E53" i="2"/>
  <c r="F53" i="2" s="1"/>
  <c r="D51" i="2"/>
  <c r="C51" i="2"/>
  <c r="E49" i="2"/>
  <c r="F49" i="2" s="1"/>
  <c r="E48" i="2"/>
  <c r="F48" i="2" s="1"/>
  <c r="E47" i="2"/>
  <c r="F47" i="2" s="1"/>
  <c r="D46" i="2"/>
  <c r="C46" i="2"/>
  <c r="D62" i="2" l="1"/>
  <c r="E51" i="2"/>
  <c r="F51" i="2" s="1"/>
  <c r="E46" i="2"/>
  <c r="F46" i="2" s="1"/>
  <c r="E68" i="1"/>
  <c r="E69" i="1"/>
  <c r="E67" i="1"/>
  <c r="E64" i="1"/>
  <c r="E65" i="1"/>
  <c r="E63" i="1"/>
  <c r="C61" i="1"/>
  <c r="D61" i="1"/>
  <c r="E57" i="1"/>
  <c r="E58" i="1"/>
  <c r="E59" i="1"/>
  <c r="D56" i="1"/>
  <c r="C56" i="1"/>
  <c r="E62" i="2" l="1"/>
  <c r="F62" i="2" s="1"/>
  <c r="E61" i="1"/>
  <c r="F61" i="1" s="1"/>
  <c r="E56" i="1"/>
  <c r="D72" i="1" l="1"/>
  <c r="E72" i="1" l="1"/>
  <c r="F72" i="1" s="1"/>
</calcChain>
</file>

<file path=xl/comments1.xml><?xml version="1.0" encoding="utf-8"?>
<comments xmlns="http://schemas.openxmlformats.org/spreadsheetml/2006/main">
  <authors>
    <author>Johánek Jiří</author>
  </authors>
  <commentList>
    <comment ref="A54" authorId="0" shapeId="0">
      <text>
        <r>
          <rPr>
            <b/>
            <sz val="9"/>
            <color indexed="81"/>
            <rFont val="Tahoma"/>
            <charset val="1"/>
          </rPr>
          <t>Komentář:</t>
        </r>
        <r>
          <rPr>
            <sz val="9"/>
            <color indexed="81"/>
            <rFont val="Tahoma"/>
            <charset val="1"/>
          </rPr>
          <t xml:space="preserve">
Nejprve prosím vyplňte celkovou přidělenou finanční částku v buňce č. C72. Tím dojde k aktualizaci vzorce ve sloupci F. </t>
        </r>
      </text>
    </comment>
  </commentList>
</comments>
</file>

<file path=xl/comments2.xml><?xml version="1.0" encoding="utf-8"?>
<comments xmlns="http://schemas.openxmlformats.org/spreadsheetml/2006/main">
  <authors>
    <author>Johánek Jiří</author>
  </authors>
  <commentList>
    <comment ref="A44" authorId="0" shapeId="0">
      <text>
        <r>
          <rPr>
            <b/>
            <sz val="9"/>
            <color indexed="81"/>
            <rFont val="Tahoma"/>
            <family val="2"/>
            <charset val="238"/>
          </rPr>
          <t>Komentář:</t>
        </r>
        <r>
          <rPr>
            <sz val="9"/>
            <color indexed="81"/>
            <rFont val="Tahoma"/>
            <family val="2"/>
            <charset val="238"/>
          </rPr>
          <t xml:space="preserve">
Nejprve prosím vyplňte celkovou přidělenou finanční částku v buňce č. C72. Tím dojde k aktualizaci vzorce ve sloupci F. </t>
        </r>
      </text>
    </comment>
  </commentList>
</comments>
</file>

<file path=xl/sharedStrings.xml><?xml version="1.0" encoding="utf-8"?>
<sst xmlns="http://schemas.openxmlformats.org/spreadsheetml/2006/main" count="187" uniqueCount="105">
  <si>
    <t>Program:</t>
  </si>
  <si>
    <t>Název projektu:</t>
  </si>
  <si>
    <t>Období řešení projektu:</t>
  </si>
  <si>
    <t>Od:</t>
  </si>
  <si>
    <t>Do:</t>
  </si>
  <si>
    <t>Dotace v tis. Kč:</t>
  </si>
  <si>
    <t>Celkem:</t>
  </si>
  <si>
    <t>V tom běžné finanční prostředky:</t>
  </si>
  <si>
    <t>V tom kapitálové finanční prostředky:</t>
  </si>
  <si>
    <t>Požadavek</t>
  </si>
  <si>
    <t>Čerpáno</t>
  </si>
  <si>
    <t>Základní informace</t>
  </si>
  <si>
    <t xml:space="preserve">Hlavní řešitel </t>
  </si>
  <si>
    <t>Kontaktní osoba</t>
  </si>
  <si>
    <t>Jméno:</t>
  </si>
  <si>
    <t>Adresa/Web:</t>
  </si>
  <si>
    <t>Telefon:</t>
  </si>
  <si>
    <t>E-mail:</t>
  </si>
  <si>
    <t>ZPRÁVA O PRŮBĚHU ŘEŠENÍ PROJEKTU</t>
  </si>
  <si>
    <t>Změny v řešení</t>
  </si>
  <si>
    <t>Jednotlivé změny (přidejte řádky dle potřeby)</t>
  </si>
  <si>
    <t>Přehled o pokračujícím projektu</t>
  </si>
  <si>
    <t>Pokud se jedná o pokračující projekt, uveďte, od kdy se realizuje a kolik finančních prostředků již bylo vyčerpáno. V případě, že je plánováno pokračování projektu v dalších letech, uveďte výhled do budoucna.</t>
  </si>
  <si>
    <t>Rok realizace</t>
  </si>
  <si>
    <t>Čerpání finančních prostředků (souhrnný údaj)</t>
  </si>
  <si>
    <t>Poznámka (případně výhled do budoucna)</t>
  </si>
  <si>
    <t>Přidělená dotace na řešení projektu - ukazatel I (v tis. Kč)</t>
  </si>
  <si>
    <t>Čerpání dotace (v tis. Kč)</t>
  </si>
  <si>
    <t>Kapitálové finanční prostředky celkem</t>
  </si>
  <si>
    <t>Dlouhodobý nehmotný majetek (SW, licence)</t>
  </si>
  <si>
    <t>Samostatné věci movité (stroje, zařízení)</t>
  </si>
  <si>
    <t>Ostatní technické zhodnocení</t>
  </si>
  <si>
    <t>1.2</t>
  </si>
  <si>
    <t>1.3</t>
  </si>
  <si>
    <t>1.4</t>
  </si>
  <si>
    <t>Mzdy (včetně pohyblivých složek)</t>
  </si>
  <si>
    <t>Ostatní osobní náklady (odměny z dohod o pracovní činnosti, dohod o provedení práce, popř. i některé odměny hrazené na základě nepojmenovaných smluv uzavřených podle zákona § 1746 odst. 2 č. 89/2012 Sb., občanský zákoník)</t>
  </si>
  <si>
    <t>Odvody pojistného na veřejné zdravotní pojištění a pojistného na sociální zabezpečení a příspěvku na státní politiku zaměstnanosti a příděly do sociálního fondu</t>
  </si>
  <si>
    <t>2.</t>
  </si>
  <si>
    <t>Běžné finanční prostředky celkem</t>
  </si>
  <si>
    <t>Osobní náklady:</t>
  </si>
  <si>
    <t>2.1</t>
  </si>
  <si>
    <t>2.2</t>
  </si>
  <si>
    <t>2.3</t>
  </si>
  <si>
    <t>Ostatní:</t>
  </si>
  <si>
    <t>Materiální náklady (včetně drobného majetku)</t>
  </si>
  <si>
    <t xml:space="preserve">Služby a náklady nevýrobní </t>
  </si>
  <si>
    <t>Cestovní náhrady</t>
  </si>
  <si>
    <t>Stipendia</t>
  </si>
  <si>
    <t>2.4</t>
  </si>
  <si>
    <t>2.5</t>
  </si>
  <si>
    <t>2.6</t>
  </si>
  <si>
    <t>2.7</t>
  </si>
  <si>
    <t>3.</t>
  </si>
  <si>
    <t xml:space="preserve">Celkem běžné a kapitálové finanční prostředky </t>
  </si>
  <si>
    <t>Bližší zdůvodnění čerpání v jednotlivých položkách (přidejte řádky podle potřeby)</t>
  </si>
  <si>
    <t>Název výdaje a jeho zdůvodnění</t>
  </si>
  <si>
    <t>Částka (v tis. Kč)</t>
  </si>
  <si>
    <t>1.</t>
  </si>
  <si>
    <t>4.</t>
  </si>
  <si>
    <t>Číslo položky (viz předchozí tabulka)</t>
  </si>
  <si>
    <t>Tematické zaměření:</t>
  </si>
  <si>
    <r>
      <rPr>
        <b/>
        <sz val="11"/>
        <color theme="1"/>
        <rFont val="Calibri"/>
        <family val="2"/>
        <charset val="238"/>
        <scheme val="minor"/>
      </rPr>
      <t>Poznámka</t>
    </r>
    <r>
      <rPr>
        <sz val="11"/>
        <color theme="1"/>
        <rFont val="Calibri"/>
        <family val="2"/>
        <charset val="238"/>
        <scheme val="minor"/>
      </rPr>
      <t>: V případě, že potřebujete sdělit další doplňující informace, uveďte je v příloze.</t>
    </r>
  </si>
  <si>
    <t>Rozdíl (v tis. Kč)</t>
  </si>
  <si>
    <t>Číslo změny</t>
  </si>
  <si>
    <t>Rozdíl (v %)</t>
  </si>
  <si>
    <t xml:space="preserve"> Cíl projektu</t>
  </si>
  <si>
    <t>Plnění  výstupů projektu</t>
  </si>
  <si>
    <t>Uveďte výstupy projektu a do jaké míry byly splněny, případně důvod, proč splněny nebyly.</t>
  </si>
  <si>
    <t>Uveďte stanovený cíl a uveďte, do jaké míry byl splněn, případně důvod, proč splněn nebyl.</t>
  </si>
  <si>
    <t>VŠ:</t>
  </si>
  <si>
    <t>* VŠ vyplní pouze žlutě podbarvená pole tabulky.</t>
  </si>
  <si>
    <t>Rozvojový projekt na rok 2021</t>
  </si>
  <si>
    <t>Formulář pro závěrečnou zprávu - kompletní projekt</t>
  </si>
  <si>
    <t>Specifikace čerpání finanční dotace na řešení projektu *</t>
  </si>
  <si>
    <t>Formulář pro závěrečnou zprávu - dílčí část projektu</t>
  </si>
  <si>
    <t>Pokud došlo v průběhu řešení ke změnám, uveďte je a vysvětlete příčinu.</t>
  </si>
  <si>
    <t>Zdůvodnění</t>
  </si>
  <si>
    <t>Jihočeská univerzita v Českých Budějovicích</t>
  </si>
  <si>
    <t xml:space="preserve">Centralizovaný rozvojový program pro veřejné vysoké školy pro rok 2021 </t>
  </si>
  <si>
    <t>f) plnění požadavků stanovených obecně závaznými právními předpisy nebo pokyny orgánů státní správy</t>
  </si>
  <si>
    <t>Připravenost vysokých škol na krizi (PRVOK)</t>
  </si>
  <si>
    <t>Od: 1. 1. 2021</t>
  </si>
  <si>
    <t>Do: 31. 12. 2021</t>
  </si>
  <si>
    <t>Ing. Michal Hojdekr, MBA</t>
  </si>
  <si>
    <t>Branišovská 1645/31a, České Budějovice, 37005/www.jcu.cz</t>
  </si>
  <si>
    <t>prorrozv@jcu.cz</t>
  </si>
  <si>
    <t>Ing. Lenka Smítalová</t>
  </si>
  <si>
    <t>smitalova@jcu.cz</t>
  </si>
  <si>
    <t>Vytvoření komplexní a interdisciplinární metodiky pro řešení krizových situací na vysokých 
školách.</t>
  </si>
  <si>
    <r>
      <t xml:space="preserve">Byla vypracována a vydána příručka (v elektronické i papírové podobě):
"Připravenost vysokých škol na krizi. Brno: Vysoké učení technické v Brně, 2021. ISBN 978-80-214-6019-5." 
Obsahem příručky jsou informace k možnostem řešení mimořádných událostí a krizí dle adresáta krizových scénářů, resp. podle právního základu vztahů k těmto adresátům a s ohledem na specifika tímto vztahem daným.
Na vytvoření příručky se podílely všchny zapojené vysoké školy a to v rozdělení do pracovních skupin dle jednotlivých kapitol příručky. Celá příručka byla projednána na setkání všech zapojených škol 15.11.2021.
Současně byl pro všechny zapojené VVŠ vytvořen SharePoint, obsahující další materiály (analýzu vnějšího prostředí, analýzu konkrétních podmínek zaždé zapojené VVŠ). Tyto informace tvoří komplexní metodiku, která může být maximálně prakticky využitelná.
</t>
    </r>
    <r>
      <rPr>
        <b/>
        <sz val="10"/>
        <color theme="1"/>
        <rFont val="Calibri"/>
        <family val="2"/>
        <charset val="238"/>
        <scheme val="minor"/>
      </rPr>
      <t>Cíl byl splněn</t>
    </r>
    <r>
      <rPr>
        <sz val="10"/>
        <color theme="1"/>
        <rFont val="Calibri"/>
        <family val="2"/>
        <charset val="238"/>
        <scheme val="minor"/>
      </rPr>
      <t>.</t>
    </r>
  </si>
  <si>
    <t>Analýza stávajícího stavu vnitřních předpisů z hlediska krizového řízení na jednotlivých vysokých školách</t>
  </si>
  <si>
    <r>
      <t xml:space="preserve">Byla zpracována analýza stávajícího stavu vnitřních předpisů z hlediska krizového řízení na JU. Na základě této analýzy vznikla celková analýza oblastí a rizik, které by měla příručka pokrývat. Analýza je přístupná ve sdíleném projektovém prostředí. 
</t>
    </r>
    <r>
      <rPr>
        <b/>
        <sz val="10"/>
        <color theme="1"/>
        <rFont val="Calibri"/>
        <family val="2"/>
        <charset val="238"/>
        <scheme val="minor"/>
      </rPr>
      <t>Výstup byl splněn.</t>
    </r>
  </si>
  <si>
    <t>Spolupráce na komplexní metodice řízení vysoké školy pro případ krizové situace</t>
  </si>
  <si>
    <r>
      <t xml:space="preserve">Komplexní metodika řízení vysoké školy pro případ krizové situace byla zpracována v rámci příručky "Připravenost vysokých škol na krizi". Informace k možnostem řešení mimořádných událostí a krizí jsou zde uvedeny dle adresáta krizových scénářů, resp. podle právního základu vztahů k těmto adresátům a s ohledem na specifika tímto vztahem daným.
Na vytvoření příručky se podílely všchny zapojené vysoké školy a to v rozdělení do pracovních skupin dle jednotlivých kapitol příručky. Celá příručka byla projednána na setkání všech zapojených škol 15. 11. 2021.
JU se zapojila do přípravy příručky v rámci připomínkování celé příručky a v rámci pracovní skupiny kapitoly "student".
</t>
    </r>
    <r>
      <rPr>
        <b/>
        <sz val="10"/>
        <color theme="1"/>
        <rFont val="Calibri"/>
        <family val="2"/>
        <charset val="238"/>
        <scheme val="minor"/>
      </rPr>
      <t>Výstup byl splněn.</t>
    </r>
  </si>
  <si>
    <t>Účast na partnerských setkáních zapojených škol (2x)</t>
  </si>
  <si>
    <r>
      <t xml:space="preserve">JU se účastnila 1 setkání zapojených škol:
(1) Partnerské setkání zapojených VŠ – 18. 3. 2021, on-line, zahajovací setkání
(2) Setkání zapojených škol – 15. 11. 2021, ČVUT Praha, projednání příručky - zástupci řešitelského týmu JU se nemohli účastnit osobního jednání z důvodu uvalení do karantény. Byla využita možnost vznesení připomínek ještě před samotným jednáním a byli jsme řádně informováni o vyřízení připomínek a výsledku jednání.
</t>
    </r>
    <r>
      <rPr>
        <b/>
        <sz val="10"/>
        <color theme="1"/>
        <rFont val="Calibri"/>
        <family val="2"/>
        <charset val="238"/>
        <scheme val="minor"/>
      </rPr>
      <t>Výstup byl splněn částečně (z toho důvody došlo k vrácení prostředků na cestovné).</t>
    </r>
  </si>
  <si>
    <t>Účast na workshopech k přípravě jednotlivých kapitol příručky (6x – z toho většina on-line)</t>
  </si>
  <si>
    <r>
      <t xml:space="preserve">JU se účastnila </t>
    </r>
    <r>
      <rPr>
        <sz val="10"/>
        <rFont val="Calibri"/>
        <family val="2"/>
        <charset val="238"/>
        <scheme val="minor"/>
      </rPr>
      <t>7</t>
    </r>
    <r>
      <rPr>
        <sz val="10"/>
        <color theme="1"/>
        <rFont val="Calibri"/>
        <family val="2"/>
        <charset val="238"/>
        <scheme val="minor"/>
      </rPr>
      <t xml:space="preserve"> workshopů k přípravě jednotlivých kapitol příručky:
(1) Workshop zapojených škol – 23. 6. 2021, VUT Brno, společné projednání a zahájení přípravy příručky
(2) Koordinační schůzka zapojených škol – 9. 8. 2021, on-line, práce na kapitole student
(3) Koordinační schůzka zapojených škol – 13. 8. 2021, on-line, práce na kapitole student
(4) Workshop – on-line, Struktura a hierarchie interních předpisů
(5) Workshop – 1. 11. 2021, on-line, schůzka k finalizaci příručky
(6) Workshop - 9. 11. 2021, Legislativní úprava norem EU
(7) Koordinační schůzka zapojených škol – 23. 11. 2021, on-line, schůzka ke kapitole student
</t>
    </r>
    <r>
      <rPr>
        <b/>
        <sz val="10"/>
        <color theme="1"/>
        <rFont val="Calibri"/>
        <family val="2"/>
        <charset val="238"/>
        <scheme val="minor"/>
      </rPr>
      <t>Výstup byl splněn.</t>
    </r>
  </si>
  <si>
    <t>Převod částky 1 800,- Kč z položky 2.4 Materiální náklady do položky 2.5 Služby a náklady nevýrobní</t>
  </si>
  <si>
    <t>Převod prostředků v rámci pravidel CRP mezi položkami ostatních nákladů pro finanční zajištění účasti na on-line workshopu.</t>
  </si>
  <si>
    <t>Mzdy (včetně pohyblivých složek)
Mzdové náklady pro realizační tým spojené s přípravou analýz dle výstupů projektu, vypracováním příručky "Připravenost vysokých škol na krizi" a dalšími aktivitami projektu</t>
  </si>
  <si>
    <t>Odvody pojistného na veřejné zdravotní pojištění a pojistného na sociální zabezpečení a příspěvku na státní politiku zaměstnanosti a příděly do sociálního fondu
Povinné odvody pojistného na veřejné zdravotní pojištění a pojistného na sociální zabezpečení</t>
  </si>
  <si>
    <t xml:space="preserve">Služby a náklady nevýrobní
Účast na on-line workshopu - Struktura a hierarchie interních předpisů </t>
  </si>
  <si>
    <t>Cestovní náhrady
Cestovní náhrady spojené s účastí týmu JU na projektových jednáních, workshopech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</si>
</sst>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b/>
      <sz val="14"/>
      <color theme="1"/>
      <name val="Calibri"/>
      <family val="2"/>
      <charset val="238"/>
      <scheme val="minor"/>
    </font>
    <font>
      <b/>
      <sz val="10"/>
      <color theme="1"/>
      <name val="Calibri"/>
      <family val="2"/>
      <charset val="238"/>
      <scheme val="minor"/>
    </font>
    <font>
      <b/>
      <sz val="12"/>
      <color theme="1"/>
      <name val="Calibri"/>
      <family val="2"/>
      <charset val="238"/>
      <scheme val="minor"/>
    </font>
    <font>
      <sz val="11"/>
      <color theme="1"/>
      <name val="Calibri"/>
      <family val="2"/>
      <charset val="238"/>
      <scheme val="minor"/>
    </font>
    <font>
      <sz val="9"/>
      <color indexed="81"/>
      <name val="Tahoma"/>
      <charset val="1"/>
    </font>
    <font>
      <b/>
      <sz val="9"/>
      <color indexed="81"/>
      <name val="Tahoma"/>
      <charset val="1"/>
    </font>
    <font>
      <sz val="9"/>
      <color indexed="81"/>
      <name val="Tahoma"/>
      <family val="2"/>
      <charset val="238"/>
    </font>
    <font>
      <b/>
      <sz val="9"/>
      <color indexed="81"/>
      <name val="Tahoma"/>
      <family val="2"/>
      <charset val="238"/>
    </font>
    <font>
      <sz val="9"/>
      <color theme="1"/>
      <name val="Calibri"/>
      <family val="2"/>
      <charset val="238"/>
      <scheme val="minor"/>
    </font>
    <font>
      <u/>
      <sz val="11"/>
      <color theme="10"/>
      <name val="Calibri"/>
      <family val="2"/>
      <charset val="238"/>
      <scheme val="minor"/>
    </font>
    <font>
      <u/>
      <sz val="10"/>
      <color theme="10"/>
      <name val="Calibri"/>
      <family val="2"/>
      <charset val="238"/>
      <scheme val="minor"/>
    </font>
    <font>
      <sz val="10"/>
      <name val="Calibri"/>
      <family val="2"/>
      <charset val="238"/>
      <scheme val="minor"/>
    </font>
  </fonts>
  <fills count="4">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s>
  <cellStyleXfs count="3">
    <xf numFmtId="0" fontId="0" fillId="0" borderId="0"/>
    <xf numFmtId="9" fontId="6" fillId="0" borderId="0" applyFont="0" applyFill="0" applyBorder="0" applyAlignment="0" applyProtection="0"/>
    <xf numFmtId="0" fontId="12" fillId="0" borderId="0" applyNumberFormat="0" applyFill="0" applyBorder="0" applyAlignment="0" applyProtection="0"/>
  </cellStyleXfs>
  <cellXfs count="82">
    <xf numFmtId="0" fontId="0" fillId="0" borderId="0" xfId="0"/>
    <xf numFmtId="0" fontId="0" fillId="0" borderId="0" xfId="0" applyAlignment="1">
      <alignment horizontal="left"/>
    </xf>
    <xf numFmtId="0" fontId="0" fillId="0" borderId="1" xfId="0" applyBorder="1" applyAlignment="1">
      <alignment horizontal="left" vertical="center" wrapText="1"/>
    </xf>
    <xf numFmtId="0" fontId="0" fillId="0" borderId="1" xfId="0" applyBorder="1" applyAlignment="1">
      <alignment horizontal="center" vertical="center" wrapText="1"/>
    </xf>
    <xf numFmtId="0" fontId="2" fillId="0" borderId="1" xfId="0" applyFont="1" applyBorder="1" applyAlignment="1">
      <alignment horizontal="left"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0" fontId="4" fillId="0" borderId="1" xfId="0" applyFont="1" applyBorder="1" applyAlignment="1">
      <alignment vertical="center" wrapText="1"/>
    </xf>
    <xf numFmtId="0" fontId="1" fillId="0" borderId="0" xfId="0" applyFont="1"/>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 fontId="2" fillId="0" borderId="1" xfId="0" applyNumberFormat="1" applyFont="1" applyBorder="1" applyAlignment="1">
      <alignment horizontal="left" vertical="center" wrapText="1"/>
    </xf>
    <xf numFmtId="3" fontId="2" fillId="2" borderId="1" xfId="0" applyNumberFormat="1" applyFont="1" applyFill="1" applyBorder="1" applyAlignment="1">
      <alignment horizontal="center" vertical="center" wrapText="1"/>
    </xf>
    <xf numFmtId="3" fontId="2" fillId="3" borderId="1" xfId="0" applyNumberFormat="1" applyFont="1" applyFill="1" applyBorder="1" applyAlignment="1">
      <alignment horizontal="center" vertical="center" wrapText="1"/>
    </xf>
    <xf numFmtId="3" fontId="2" fillId="0" borderId="1" xfId="0" applyNumberFormat="1" applyFont="1" applyBorder="1" applyAlignment="1">
      <alignment horizontal="center" vertical="center" wrapText="1"/>
    </xf>
    <xf numFmtId="0" fontId="4" fillId="0" borderId="10" xfId="0" applyFont="1" applyBorder="1" applyAlignment="1">
      <alignment horizontal="center" vertical="center"/>
    </xf>
    <xf numFmtId="0" fontId="0" fillId="0" borderId="0" xfId="0" applyBorder="1"/>
    <xf numFmtId="0" fontId="0" fillId="0" borderId="3" xfId="0" applyBorder="1"/>
    <xf numFmtId="0" fontId="4" fillId="0" borderId="10" xfId="0" applyFont="1" applyBorder="1" applyAlignment="1">
      <alignment horizontal="center" vertical="center" wrapText="1"/>
    </xf>
    <xf numFmtId="9" fontId="2" fillId="3" borderId="1" xfId="0" applyNumberFormat="1" applyFont="1" applyFill="1" applyBorder="1" applyAlignment="1">
      <alignment horizontal="center" vertical="center"/>
    </xf>
    <xf numFmtId="0" fontId="3" fillId="0" borderId="7" xfId="0" applyFont="1" applyBorder="1" applyAlignment="1">
      <alignment horizontal="center"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5" fillId="0" borderId="9" xfId="0" applyFont="1" applyBorder="1" applyAlignment="1">
      <alignment vertical="center" wrapText="1"/>
    </xf>
    <xf numFmtId="1" fontId="2" fillId="2" borderId="1" xfId="1" applyNumberFormat="1" applyFont="1" applyFill="1" applyBorder="1" applyAlignment="1">
      <alignment horizontal="center" vertical="center" wrapText="1"/>
    </xf>
    <xf numFmtId="0" fontId="3" fillId="0" borderId="7" xfId="0" applyFont="1" applyBorder="1" applyAlignment="1">
      <alignment horizontal="center" vertical="center" wrapText="1"/>
    </xf>
    <xf numFmtId="3" fontId="2" fillId="0" borderId="1" xfId="0" applyNumberFormat="1" applyFont="1" applyBorder="1" applyAlignment="1">
      <alignment horizontal="center" vertical="center" wrapText="1"/>
    </xf>
    <xf numFmtId="3" fontId="2" fillId="0" borderId="7" xfId="0" applyNumberFormat="1" applyFont="1" applyBorder="1" applyAlignment="1">
      <alignment horizontal="center" vertical="center" wrapText="1"/>
    </xf>
    <xf numFmtId="3" fontId="2" fillId="0" borderId="9" xfId="0" applyNumberFormat="1" applyFont="1" applyBorder="1" applyAlignment="1">
      <alignment horizontal="center" vertical="center" wrapText="1"/>
    </xf>
    <xf numFmtId="3" fontId="2" fillId="0" borderId="8" xfId="0" applyNumberFormat="1"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2" fillId="0" borderId="8" xfId="0" applyFont="1" applyBorder="1" applyAlignment="1">
      <alignment horizontal="center"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7" xfId="0" applyFont="1" applyBorder="1" applyAlignment="1">
      <alignment horizontal="center" vertical="center" wrapText="1"/>
    </xf>
    <xf numFmtId="0" fontId="4" fillId="0" borderId="9" xfId="0" applyFont="1" applyBorder="1" applyAlignment="1">
      <alignment horizontal="center"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4" fillId="0" borderId="8"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0" fillId="0" borderId="0" xfId="0" applyBorder="1" applyAlignment="1">
      <alignment horizontal="left"/>
    </xf>
    <xf numFmtId="3" fontId="2" fillId="0" borderId="1" xfId="0" applyNumberFormat="1" applyFont="1" applyBorder="1" applyAlignment="1">
      <alignment horizontal="center" vertical="center" wrapText="1"/>
    </xf>
    <xf numFmtId="1" fontId="2" fillId="0" borderId="7" xfId="0" applyNumberFormat="1" applyFont="1" applyBorder="1" applyAlignment="1">
      <alignment horizontal="center" vertical="center" wrapText="1"/>
    </xf>
    <xf numFmtId="1" fontId="2" fillId="0" borderId="9" xfId="0" applyNumberFormat="1" applyFont="1" applyBorder="1" applyAlignment="1">
      <alignment horizontal="center" vertical="center" wrapText="1"/>
    </xf>
    <xf numFmtId="0" fontId="11" fillId="0" borderId="7" xfId="0" applyFont="1" applyBorder="1" applyAlignment="1">
      <alignment horizontal="left" vertical="top" wrapText="1"/>
    </xf>
    <xf numFmtId="0" fontId="11" fillId="0" borderId="9" xfId="0" applyFont="1" applyBorder="1" applyAlignment="1">
      <alignment horizontal="left" vertical="top" wrapText="1"/>
    </xf>
    <xf numFmtId="0" fontId="13" fillId="0" borderId="7" xfId="2" applyFont="1" applyBorder="1" applyAlignment="1">
      <alignment horizontal="center" vertical="center" wrapText="1"/>
    </xf>
    <xf numFmtId="0" fontId="11" fillId="0" borderId="8" xfId="0" applyFont="1" applyBorder="1" applyAlignment="1">
      <alignment horizontal="left" vertical="top"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3" fontId="2" fillId="0" borderId="1" xfId="0" applyNumberFormat="1" applyFont="1" applyBorder="1" applyAlignment="1">
      <alignment horizontal="left" vertical="center" wrapText="1"/>
    </xf>
    <xf numFmtId="3" fontId="2" fillId="0" borderId="7" xfId="0" applyNumberFormat="1" applyFont="1" applyBorder="1" applyAlignment="1">
      <alignment horizontal="left" vertical="center" wrapText="1"/>
    </xf>
    <xf numFmtId="3" fontId="2" fillId="0" borderId="8" xfId="0" applyNumberFormat="1" applyFont="1" applyBorder="1" applyAlignment="1">
      <alignment horizontal="left" vertical="center" wrapText="1"/>
    </xf>
    <xf numFmtId="3" fontId="2" fillId="0" borderId="9" xfId="0" applyNumberFormat="1" applyFont="1" applyBorder="1" applyAlignment="1">
      <alignment horizontal="left" vertical="center" wrapText="1"/>
    </xf>
  </cellXfs>
  <cellStyles count="3">
    <cellStyle name="Hypertextový odkaz" xfId="2" builtinId="8"/>
    <cellStyle name="Normální" xfId="0" builtinId="0"/>
    <cellStyle name="Procenta"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mitalova@jcu.cz" TargetMode="External"/><Relationship Id="rId1" Type="http://schemas.openxmlformats.org/officeDocument/2006/relationships/hyperlink" Target="mailto:prorrozv@jcu.cz"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7"/>
  <sheetViews>
    <sheetView view="pageBreakPreview" zoomScaleNormal="100" zoomScaleSheetLayoutView="100" workbookViewId="0">
      <selection activeCell="N66" sqref="N66"/>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25">
      <c r="A1" s="24" t="s">
        <v>70</v>
      </c>
      <c r="B1" s="36"/>
      <c r="C1" s="37"/>
      <c r="D1" s="37"/>
      <c r="E1" s="37"/>
      <c r="F1" s="38"/>
    </row>
    <row r="2" spans="1:6" ht="15" customHeight="1" x14ac:dyDescent="0.25">
      <c r="A2" s="55" t="s">
        <v>72</v>
      </c>
      <c r="B2" s="56"/>
      <c r="C2" s="56"/>
      <c r="D2" s="56"/>
      <c r="E2" s="56"/>
      <c r="F2" s="57"/>
    </row>
    <row r="3" spans="1:6" ht="15" customHeight="1" x14ac:dyDescent="0.25">
      <c r="A3" s="55" t="s">
        <v>73</v>
      </c>
      <c r="B3" s="56"/>
      <c r="C3" s="56"/>
      <c r="D3" s="56"/>
      <c r="E3" s="56"/>
      <c r="F3" s="57"/>
    </row>
    <row r="4" spans="1:6" x14ac:dyDescent="0.25">
      <c r="A4" s="7" t="s">
        <v>0</v>
      </c>
      <c r="B4" s="34"/>
      <c r="C4" s="45"/>
      <c r="D4" s="45"/>
      <c r="E4" s="45"/>
      <c r="F4" s="35"/>
    </row>
    <row r="5" spans="1:6" x14ac:dyDescent="0.25">
      <c r="A5" s="5" t="s">
        <v>61</v>
      </c>
      <c r="B5" s="34"/>
      <c r="C5" s="45"/>
      <c r="D5" s="45"/>
      <c r="E5" s="45"/>
      <c r="F5" s="35"/>
    </row>
    <row r="6" spans="1:6" x14ac:dyDescent="0.25">
      <c r="A6" s="42" t="s">
        <v>1</v>
      </c>
      <c r="B6" s="58"/>
      <c r="C6" s="59"/>
      <c r="D6" s="59"/>
      <c r="E6" s="59"/>
      <c r="F6" s="60"/>
    </row>
    <row r="7" spans="1:6" x14ac:dyDescent="0.25">
      <c r="A7" s="43"/>
      <c r="B7" s="61"/>
      <c r="C7" s="62"/>
      <c r="D7" s="62"/>
      <c r="E7" s="62"/>
      <c r="F7" s="63"/>
    </row>
    <row r="8" spans="1:6" x14ac:dyDescent="0.25">
      <c r="A8" s="44"/>
      <c r="B8" s="64"/>
      <c r="C8" s="65"/>
      <c r="D8" s="65"/>
      <c r="E8" s="65"/>
      <c r="F8" s="66"/>
    </row>
    <row r="9" spans="1:6" ht="25.5" x14ac:dyDescent="0.25">
      <c r="A9" s="5" t="s">
        <v>2</v>
      </c>
      <c r="B9" s="46" t="s">
        <v>3</v>
      </c>
      <c r="C9" s="48"/>
      <c r="D9" s="46" t="s">
        <v>4</v>
      </c>
      <c r="E9" s="47"/>
      <c r="F9" s="48"/>
    </row>
    <row r="10" spans="1:6" ht="25.5" customHeight="1" x14ac:dyDescent="0.25">
      <c r="A10" s="6" t="s">
        <v>5</v>
      </c>
      <c r="B10" s="5" t="s">
        <v>6</v>
      </c>
      <c r="C10" s="46" t="s">
        <v>7</v>
      </c>
      <c r="D10" s="48"/>
      <c r="E10" s="49" t="s">
        <v>8</v>
      </c>
      <c r="F10" s="50"/>
    </row>
    <row r="11" spans="1:6" x14ac:dyDescent="0.25">
      <c r="A11" s="5" t="s">
        <v>9</v>
      </c>
      <c r="B11" s="15"/>
      <c r="C11" s="69"/>
      <c r="D11" s="70"/>
      <c r="E11" s="69"/>
      <c r="F11" s="70"/>
    </row>
    <row r="12" spans="1:6" x14ac:dyDescent="0.25">
      <c r="A12" s="5" t="s">
        <v>10</v>
      </c>
      <c r="B12" s="15"/>
      <c r="C12" s="69"/>
      <c r="D12" s="70"/>
      <c r="E12" s="69"/>
      <c r="F12" s="70"/>
    </row>
    <row r="13" spans="1:6" x14ac:dyDescent="0.25">
      <c r="A13" s="39"/>
      <c r="B13" s="40"/>
      <c r="C13" s="40"/>
      <c r="D13" s="40"/>
      <c r="E13" s="40"/>
      <c r="F13" s="41"/>
    </row>
    <row r="14" spans="1:6" ht="15.75" x14ac:dyDescent="0.25">
      <c r="A14" s="51" t="s">
        <v>11</v>
      </c>
      <c r="B14" s="52"/>
      <c r="C14" s="52"/>
      <c r="D14" s="52"/>
      <c r="E14" s="52"/>
      <c r="F14" s="53"/>
    </row>
    <row r="15" spans="1:6" x14ac:dyDescent="0.25">
      <c r="A15" s="2"/>
      <c r="B15" s="49" t="s">
        <v>12</v>
      </c>
      <c r="C15" s="50"/>
      <c r="D15" s="49" t="s">
        <v>13</v>
      </c>
      <c r="E15" s="54"/>
      <c r="F15" s="50"/>
    </row>
    <row r="16" spans="1:6" x14ac:dyDescent="0.25">
      <c r="A16" s="5" t="s">
        <v>14</v>
      </c>
      <c r="B16" s="34"/>
      <c r="C16" s="35"/>
      <c r="D16" s="34"/>
      <c r="E16" s="45"/>
      <c r="F16" s="35"/>
    </row>
    <row r="17" spans="1:9" x14ac:dyDescent="0.25">
      <c r="A17" s="5" t="s">
        <v>70</v>
      </c>
      <c r="B17" s="34"/>
      <c r="C17" s="35"/>
      <c r="D17" s="34"/>
      <c r="E17" s="45"/>
      <c r="F17" s="35"/>
    </row>
    <row r="18" spans="1:9" x14ac:dyDescent="0.25">
      <c r="A18" s="5" t="s">
        <v>15</v>
      </c>
      <c r="B18" s="34"/>
      <c r="C18" s="35"/>
      <c r="D18" s="34"/>
      <c r="E18" s="45"/>
      <c r="F18" s="35"/>
    </row>
    <row r="19" spans="1:9" x14ac:dyDescent="0.25">
      <c r="A19" s="5" t="s">
        <v>16</v>
      </c>
      <c r="B19" s="34"/>
      <c r="C19" s="35"/>
      <c r="D19" s="34"/>
      <c r="E19" s="45"/>
      <c r="F19" s="35"/>
    </row>
    <row r="20" spans="1:9" x14ac:dyDescent="0.25">
      <c r="A20" s="5" t="s">
        <v>17</v>
      </c>
      <c r="B20" s="34"/>
      <c r="C20" s="35"/>
      <c r="D20" s="34"/>
      <c r="E20" s="45"/>
      <c r="F20" s="35"/>
    </row>
    <row r="21" spans="1:9" x14ac:dyDescent="0.25">
      <c r="A21" s="39"/>
      <c r="B21" s="40"/>
      <c r="C21" s="40"/>
      <c r="D21" s="40"/>
      <c r="E21" s="40"/>
      <c r="F21" s="41"/>
    </row>
    <row r="22" spans="1:9" ht="15" customHeight="1" x14ac:dyDescent="0.25">
      <c r="A22" s="51" t="s">
        <v>18</v>
      </c>
      <c r="B22" s="52"/>
      <c r="C22" s="52"/>
      <c r="D22" s="52"/>
      <c r="E22" s="52"/>
      <c r="F22" s="53"/>
    </row>
    <row r="23" spans="1:9" ht="29.25" customHeight="1" x14ac:dyDescent="0.25">
      <c r="A23" s="5" t="s">
        <v>66</v>
      </c>
      <c r="B23" s="46" t="s">
        <v>69</v>
      </c>
      <c r="C23" s="47"/>
      <c r="D23" s="47"/>
      <c r="E23" s="47"/>
      <c r="F23" s="48"/>
    </row>
    <row r="24" spans="1:9" x14ac:dyDescent="0.25">
      <c r="A24" s="9"/>
      <c r="B24" s="34"/>
      <c r="C24" s="45"/>
      <c r="D24" s="45"/>
      <c r="E24" s="45"/>
      <c r="F24" s="35"/>
    </row>
    <row r="25" spans="1:9" x14ac:dyDescent="0.25">
      <c r="A25" s="9"/>
      <c r="B25" s="34"/>
      <c r="C25" s="45"/>
      <c r="D25" s="45"/>
      <c r="E25" s="45"/>
      <c r="F25" s="35"/>
    </row>
    <row r="26" spans="1:9" x14ac:dyDescent="0.25">
      <c r="A26" s="9"/>
      <c r="B26" s="34"/>
      <c r="C26" s="45"/>
      <c r="D26" s="45"/>
      <c r="E26" s="45"/>
      <c r="F26" s="35"/>
    </row>
    <row r="27" spans="1:9" x14ac:dyDescent="0.25">
      <c r="A27" s="9"/>
      <c r="B27" s="34"/>
      <c r="C27" s="45"/>
      <c r="D27" s="45"/>
      <c r="E27" s="45"/>
      <c r="F27" s="35"/>
    </row>
    <row r="28" spans="1:9" x14ac:dyDescent="0.25">
      <c r="A28" s="9"/>
      <c r="B28" s="34"/>
      <c r="C28" s="45"/>
      <c r="D28" s="45"/>
      <c r="E28" s="45"/>
      <c r="F28" s="35"/>
    </row>
    <row r="29" spans="1:9" x14ac:dyDescent="0.25">
      <c r="A29" s="9"/>
      <c r="B29" s="34"/>
      <c r="C29" s="45"/>
      <c r="D29" s="45"/>
      <c r="E29" s="45"/>
      <c r="F29" s="35"/>
    </row>
    <row r="30" spans="1:9" x14ac:dyDescent="0.25">
      <c r="A30" s="39"/>
      <c r="B30" s="40"/>
      <c r="C30" s="40"/>
      <c r="D30" s="40"/>
      <c r="E30" s="40"/>
      <c r="F30" s="41"/>
    </row>
    <row r="31" spans="1:9" ht="25.5" x14ac:dyDescent="0.25">
      <c r="A31" s="5" t="s">
        <v>67</v>
      </c>
      <c r="B31" s="46" t="s">
        <v>68</v>
      </c>
      <c r="C31" s="47"/>
      <c r="D31" s="47"/>
      <c r="E31" s="47"/>
      <c r="F31" s="48"/>
      <c r="I31" s="1"/>
    </row>
    <row r="32" spans="1:9" x14ac:dyDescent="0.25">
      <c r="A32" s="9"/>
      <c r="B32" s="34"/>
      <c r="C32" s="45"/>
      <c r="D32" s="45"/>
      <c r="E32" s="45"/>
      <c r="F32" s="35"/>
    </row>
    <row r="33" spans="1:10" x14ac:dyDescent="0.25">
      <c r="A33" s="9"/>
      <c r="B33" s="34"/>
      <c r="C33" s="45"/>
      <c r="D33" s="45"/>
      <c r="E33" s="45"/>
      <c r="F33" s="35"/>
    </row>
    <row r="34" spans="1:10" x14ac:dyDescent="0.25">
      <c r="A34" s="9"/>
      <c r="B34" s="34"/>
      <c r="C34" s="45"/>
      <c r="D34" s="45"/>
      <c r="E34" s="45"/>
      <c r="F34" s="35"/>
    </row>
    <row r="35" spans="1:10" x14ac:dyDescent="0.25">
      <c r="A35" s="9"/>
      <c r="B35" s="34"/>
      <c r="C35" s="45"/>
      <c r="D35" s="45"/>
      <c r="E35" s="45"/>
      <c r="F35" s="35"/>
    </row>
    <row r="36" spans="1:10" x14ac:dyDescent="0.25">
      <c r="A36" s="9"/>
      <c r="B36" s="34"/>
      <c r="C36" s="45"/>
      <c r="D36" s="45"/>
      <c r="E36" s="45"/>
      <c r="F36" s="35"/>
    </row>
    <row r="37" spans="1:10" x14ac:dyDescent="0.25">
      <c r="A37" s="9"/>
      <c r="B37" s="34"/>
      <c r="C37" s="45"/>
      <c r="D37" s="45"/>
      <c r="E37" s="45"/>
      <c r="F37" s="35"/>
    </row>
    <row r="38" spans="1:10" x14ac:dyDescent="0.25">
      <c r="A38" s="39"/>
      <c r="B38" s="40"/>
      <c r="C38" s="40"/>
      <c r="D38" s="40"/>
      <c r="E38" s="40"/>
      <c r="F38" s="41"/>
    </row>
    <row r="39" spans="1:10" ht="33.75" customHeight="1" x14ac:dyDescent="0.25">
      <c r="A39" s="5" t="s">
        <v>19</v>
      </c>
      <c r="B39" s="49" t="s">
        <v>76</v>
      </c>
      <c r="C39" s="54"/>
      <c r="D39" s="54"/>
      <c r="E39" s="54"/>
      <c r="F39" s="50"/>
    </row>
    <row r="40" spans="1:10" ht="45" customHeight="1" x14ac:dyDescent="0.25">
      <c r="A40" s="5" t="s">
        <v>64</v>
      </c>
      <c r="B40" s="49" t="s">
        <v>20</v>
      </c>
      <c r="C40" s="50"/>
      <c r="D40" s="49" t="s">
        <v>77</v>
      </c>
      <c r="E40" s="54"/>
      <c r="F40" s="50"/>
      <c r="J40" s="8"/>
    </row>
    <row r="41" spans="1:10" x14ac:dyDescent="0.25">
      <c r="A41" s="10" t="s">
        <v>58</v>
      </c>
      <c r="B41" s="34"/>
      <c r="C41" s="35"/>
      <c r="D41" s="34"/>
      <c r="E41" s="45"/>
      <c r="F41" s="35"/>
    </row>
    <row r="42" spans="1:10" x14ac:dyDescent="0.25">
      <c r="A42" s="10" t="s">
        <v>38</v>
      </c>
      <c r="B42" s="34"/>
      <c r="C42" s="35"/>
      <c r="D42" s="34"/>
      <c r="E42" s="45"/>
      <c r="F42" s="35"/>
    </row>
    <row r="43" spans="1:10" x14ac:dyDescent="0.25">
      <c r="A43" s="10" t="s">
        <v>53</v>
      </c>
      <c r="B43" s="34"/>
      <c r="C43" s="35"/>
      <c r="D43" s="34"/>
      <c r="E43" s="45"/>
      <c r="F43" s="35"/>
    </row>
    <row r="44" spans="1:10" x14ac:dyDescent="0.25">
      <c r="A44" s="10" t="s">
        <v>59</v>
      </c>
      <c r="B44" s="34"/>
      <c r="C44" s="35"/>
      <c r="D44" s="34"/>
      <c r="E44" s="45"/>
      <c r="F44" s="35"/>
    </row>
    <row r="45" spans="1:10" x14ac:dyDescent="0.25">
      <c r="A45" s="39"/>
      <c r="B45" s="40"/>
      <c r="C45" s="40"/>
      <c r="D45" s="40"/>
      <c r="E45" s="40"/>
      <c r="F45" s="41"/>
    </row>
    <row r="46" spans="1:10" ht="46.5" customHeight="1" x14ac:dyDescent="0.25">
      <c r="A46" s="5" t="s">
        <v>21</v>
      </c>
      <c r="B46" s="49" t="s">
        <v>22</v>
      </c>
      <c r="C46" s="54"/>
      <c r="D46" s="54"/>
      <c r="E46" s="54"/>
      <c r="F46" s="50"/>
    </row>
    <row r="47" spans="1:10" ht="33.75" customHeight="1" x14ac:dyDescent="0.25">
      <c r="A47" s="2"/>
      <c r="B47" s="10" t="s">
        <v>23</v>
      </c>
      <c r="C47" s="49" t="s">
        <v>24</v>
      </c>
      <c r="D47" s="50"/>
      <c r="E47" s="49" t="s">
        <v>25</v>
      </c>
      <c r="F47" s="50"/>
    </row>
    <row r="48" spans="1:10" x14ac:dyDescent="0.25">
      <c r="A48" s="4"/>
      <c r="B48" s="9"/>
      <c r="C48" s="34"/>
      <c r="D48" s="35"/>
      <c r="E48" s="34"/>
      <c r="F48" s="35"/>
    </row>
    <row r="49" spans="1:6" x14ac:dyDescent="0.25">
      <c r="A49" s="4"/>
      <c r="B49" s="9"/>
      <c r="C49" s="34"/>
      <c r="D49" s="35"/>
      <c r="E49" s="34"/>
      <c r="F49" s="35"/>
    </row>
    <row r="50" spans="1:6" x14ac:dyDescent="0.25">
      <c r="A50" s="4"/>
      <c r="B50" s="9"/>
      <c r="C50" s="34"/>
      <c r="D50" s="35"/>
      <c r="E50" s="34"/>
      <c r="F50" s="35"/>
    </row>
    <row r="51" spans="1:6" x14ac:dyDescent="0.25">
      <c r="A51" s="4"/>
      <c r="B51" s="9"/>
      <c r="C51" s="34"/>
      <c r="D51" s="35"/>
      <c r="E51" s="34"/>
      <c r="F51" s="35"/>
    </row>
    <row r="52" spans="1:6" x14ac:dyDescent="0.25">
      <c r="A52" s="4"/>
      <c r="B52" s="9"/>
      <c r="C52" s="34"/>
      <c r="D52" s="35"/>
      <c r="E52" s="34"/>
      <c r="F52" s="35"/>
    </row>
    <row r="53" spans="1:6" x14ac:dyDescent="0.25">
      <c r="A53" s="39"/>
      <c r="B53" s="40"/>
      <c r="C53" s="40"/>
      <c r="D53" s="40"/>
      <c r="E53" s="40"/>
      <c r="F53" s="41"/>
    </row>
    <row r="54" spans="1:6" ht="15" customHeight="1" x14ac:dyDescent="0.25">
      <c r="A54" s="36" t="s">
        <v>74</v>
      </c>
      <c r="B54" s="37"/>
      <c r="C54" s="37"/>
      <c r="D54" s="37"/>
      <c r="E54" s="37"/>
      <c r="F54" s="38"/>
    </row>
    <row r="55" spans="1:6" ht="38.25" x14ac:dyDescent="0.25">
      <c r="A55" s="3"/>
      <c r="B55" s="3"/>
      <c r="C55" s="10" t="s">
        <v>26</v>
      </c>
      <c r="D55" s="10" t="s">
        <v>27</v>
      </c>
      <c r="E55" s="22" t="s">
        <v>63</v>
      </c>
      <c r="F55" s="19" t="s">
        <v>65</v>
      </c>
    </row>
    <row r="56" spans="1:6" ht="31.5" x14ac:dyDescent="0.25">
      <c r="A56" s="13" t="s">
        <v>58</v>
      </c>
      <c r="B56" s="6" t="s">
        <v>28</v>
      </c>
      <c r="C56" s="17">
        <f>SUM(C57:C59)</f>
        <v>0</v>
      </c>
      <c r="D56" s="17">
        <f>SUM(D57:D59)</f>
        <v>0</v>
      </c>
      <c r="E56" s="17">
        <f>D56-C56</f>
        <v>0</v>
      </c>
      <c r="F56" s="23" t="e">
        <f>E56/C$72</f>
        <v>#DIV/0!</v>
      </c>
    </row>
    <row r="57" spans="1:6" ht="25.5" x14ac:dyDescent="0.25">
      <c r="A57" s="11" t="s">
        <v>32</v>
      </c>
      <c r="B57" s="4" t="s">
        <v>29</v>
      </c>
      <c r="C57" s="16"/>
      <c r="D57" s="16"/>
      <c r="E57" s="17">
        <f t="shared" ref="E57:E59" si="0">D57-C57</f>
        <v>0</v>
      </c>
      <c r="F57" s="23" t="e">
        <f>E57/C$72</f>
        <v>#DIV/0!</v>
      </c>
    </row>
    <row r="58" spans="1:6" ht="25.5" x14ac:dyDescent="0.25">
      <c r="A58" s="11" t="s">
        <v>33</v>
      </c>
      <c r="B58" s="4" t="s">
        <v>30</v>
      </c>
      <c r="C58" s="16"/>
      <c r="D58" s="16"/>
      <c r="E58" s="17">
        <f t="shared" si="0"/>
        <v>0</v>
      </c>
      <c r="F58" s="23" t="e">
        <f>E58/C$72</f>
        <v>#DIV/0!</v>
      </c>
    </row>
    <row r="59" spans="1:6" x14ac:dyDescent="0.25">
      <c r="A59" s="11" t="s">
        <v>34</v>
      </c>
      <c r="B59" s="4" t="s">
        <v>31</v>
      </c>
      <c r="C59" s="16"/>
      <c r="D59" s="16"/>
      <c r="E59" s="17">
        <f t="shared" si="0"/>
        <v>0</v>
      </c>
      <c r="F59" s="23" t="e">
        <f>E59/C$72</f>
        <v>#DIV/0!</v>
      </c>
    </row>
    <row r="60" spans="1:6" x14ac:dyDescent="0.25">
      <c r="A60" s="39"/>
      <c r="B60" s="40"/>
      <c r="C60" s="40"/>
      <c r="D60" s="40"/>
      <c r="E60" s="40"/>
      <c r="F60" s="41"/>
    </row>
    <row r="61" spans="1:6" ht="31.5" x14ac:dyDescent="0.25">
      <c r="A61" s="13" t="s">
        <v>38</v>
      </c>
      <c r="B61" s="6" t="s">
        <v>39</v>
      </c>
      <c r="C61" s="17">
        <f>SUM(C63:C70)</f>
        <v>0</v>
      </c>
      <c r="D61" s="17">
        <f>SUM(D63:D70)</f>
        <v>0</v>
      </c>
      <c r="E61" s="17">
        <f>D61-C61</f>
        <v>0</v>
      </c>
      <c r="F61" s="23" t="e">
        <f>E61/C$72</f>
        <v>#DIV/0!</v>
      </c>
    </row>
    <row r="62" spans="1:6" ht="15.75" x14ac:dyDescent="0.25">
      <c r="A62" s="12"/>
      <c r="B62" s="25" t="s">
        <v>40</v>
      </c>
      <c r="C62" s="26"/>
      <c r="D62" s="26"/>
      <c r="E62" s="26"/>
      <c r="F62" s="27"/>
    </row>
    <row r="63" spans="1:6" x14ac:dyDescent="0.25">
      <c r="A63" s="11" t="s">
        <v>41</v>
      </c>
      <c r="B63" s="4" t="s">
        <v>35</v>
      </c>
      <c r="C63" s="16"/>
      <c r="D63" s="28"/>
      <c r="E63" s="17">
        <f>SUM(D63-C63)</f>
        <v>0</v>
      </c>
      <c r="F63" s="23" t="e">
        <f>E63/C$72</f>
        <v>#DIV/0!</v>
      </c>
    </row>
    <row r="64" spans="1:6" ht="102" x14ac:dyDescent="0.25">
      <c r="A64" s="11" t="s">
        <v>42</v>
      </c>
      <c r="B64" s="4" t="s">
        <v>36</v>
      </c>
      <c r="C64" s="16"/>
      <c r="D64" s="16"/>
      <c r="E64" s="17">
        <f t="shared" ref="E64:E65" si="1">SUM(D64-C64)</f>
        <v>0</v>
      </c>
      <c r="F64" s="23" t="e">
        <f>E64/C$72</f>
        <v>#DIV/0!</v>
      </c>
    </row>
    <row r="65" spans="1:6" ht="63.75" x14ac:dyDescent="0.25">
      <c r="A65" s="11" t="s">
        <v>43</v>
      </c>
      <c r="B65" s="4" t="s">
        <v>37</v>
      </c>
      <c r="C65" s="16"/>
      <c r="D65" s="16"/>
      <c r="E65" s="17">
        <f t="shared" si="1"/>
        <v>0</v>
      </c>
      <c r="F65" s="23" t="e">
        <f>E65/C$72</f>
        <v>#DIV/0!</v>
      </c>
    </row>
    <row r="66" spans="1:6" ht="15.75" x14ac:dyDescent="0.25">
      <c r="A66" s="2"/>
      <c r="B66" s="25" t="s">
        <v>44</v>
      </c>
      <c r="C66" s="26"/>
      <c r="D66" s="26"/>
      <c r="E66" s="26"/>
      <c r="F66" s="27"/>
    </row>
    <row r="67" spans="1:6" ht="25.5" x14ac:dyDescent="0.25">
      <c r="A67" s="11" t="s">
        <v>49</v>
      </c>
      <c r="B67" s="4" t="s">
        <v>45</v>
      </c>
      <c r="C67" s="16"/>
      <c r="D67" s="16"/>
      <c r="E67" s="17">
        <f>SUM(D67-C67)</f>
        <v>0</v>
      </c>
      <c r="F67" s="23" t="e">
        <f>E67/C$72</f>
        <v>#DIV/0!</v>
      </c>
    </row>
    <row r="68" spans="1:6" x14ac:dyDescent="0.25">
      <c r="A68" s="11" t="s">
        <v>50</v>
      </c>
      <c r="B68" s="4" t="s">
        <v>46</v>
      </c>
      <c r="C68" s="16"/>
      <c r="D68" s="16"/>
      <c r="E68" s="17">
        <f t="shared" ref="E68:E69" si="2">SUM(D68-C68)</f>
        <v>0</v>
      </c>
      <c r="F68" s="23" t="e">
        <f>E68/C$72</f>
        <v>#DIV/0!</v>
      </c>
    </row>
    <row r="69" spans="1:6" x14ac:dyDescent="0.25">
      <c r="A69" s="11" t="s">
        <v>51</v>
      </c>
      <c r="B69" s="4" t="s">
        <v>47</v>
      </c>
      <c r="C69" s="16"/>
      <c r="D69" s="16"/>
      <c r="E69" s="17">
        <f t="shared" si="2"/>
        <v>0</v>
      </c>
      <c r="F69" s="23" t="e">
        <f>E69/C$72</f>
        <v>#DIV/0!</v>
      </c>
    </row>
    <row r="70" spans="1:6" x14ac:dyDescent="0.25">
      <c r="A70" s="11" t="s">
        <v>52</v>
      </c>
      <c r="B70" s="4" t="s">
        <v>48</v>
      </c>
      <c r="C70" s="16"/>
      <c r="D70" s="16"/>
      <c r="E70" s="17">
        <f>SUM(D70-C70)</f>
        <v>0</v>
      </c>
      <c r="F70" s="23" t="e">
        <f>E70/C$72</f>
        <v>#DIV/0!</v>
      </c>
    </row>
    <row r="71" spans="1:6" x14ac:dyDescent="0.25">
      <c r="A71" s="39"/>
      <c r="B71" s="40"/>
      <c r="C71" s="40"/>
      <c r="D71" s="40"/>
      <c r="E71" s="40"/>
      <c r="F71" s="41"/>
    </row>
    <row r="72" spans="1:6" ht="31.5" x14ac:dyDescent="0.25">
      <c r="A72" s="14" t="s">
        <v>53</v>
      </c>
      <c r="B72" s="6" t="s">
        <v>54</v>
      </c>
      <c r="C72" s="16"/>
      <c r="D72" s="17">
        <f>SUM(D61,D56,)</f>
        <v>0</v>
      </c>
      <c r="E72" s="17">
        <f>D72-C72</f>
        <v>0</v>
      </c>
      <c r="F72" s="23" t="e">
        <f>E72/C$72</f>
        <v>#DIV/0!</v>
      </c>
    </row>
    <row r="73" spans="1:6" x14ac:dyDescent="0.25">
      <c r="A73" s="39"/>
      <c r="B73" s="40"/>
      <c r="C73" s="40"/>
      <c r="D73" s="40"/>
      <c r="E73" s="40"/>
      <c r="F73" s="41"/>
    </row>
    <row r="74" spans="1:6" ht="15" customHeight="1" x14ac:dyDescent="0.25">
      <c r="A74" s="36" t="s">
        <v>55</v>
      </c>
      <c r="B74" s="37"/>
      <c r="C74" s="37"/>
      <c r="D74" s="37"/>
      <c r="E74" s="37"/>
      <c r="F74" s="38"/>
    </row>
    <row r="75" spans="1:6" ht="25.5" x14ac:dyDescent="0.25">
      <c r="A75" s="10" t="s">
        <v>60</v>
      </c>
      <c r="B75" s="49" t="s">
        <v>56</v>
      </c>
      <c r="C75" s="54"/>
      <c r="D75" s="50"/>
      <c r="E75" s="49" t="s">
        <v>57</v>
      </c>
      <c r="F75" s="50"/>
    </row>
    <row r="76" spans="1:6" x14ac:dyDescent="0.25">
      <c r="A76" s="18"/>
      <c r="B76" s="68"/>
      <c r="C76" s="68"/>
      <c r="D76" s="68"/>
      <c r="E76" s="31"/>
      <c r="F76" s="32"/>
    </row>
    <row r="77" spans="1:6" x14ac:dyDescent="0.25">
      <c r="A77" s="18"/>
      <c r="B77" s="31"/>
      <c r="C77" s="33"/>
      <c r="D77" s="32"/>
      <c r="E77" s="31"/>
      <c r="F77" s="32"/>
    </row>
    <row r="78" spans="1:6" x14ac:dyDescent="0.25">
      <c r="A78" s="18"/>
      <c r="B78" s="31"/>
      <c r="C78" s="33"/>
      <c r="D78" s="32"/>
      <c r="E78" s="31"/>
      <c r="F78" s="32"/>
    </row>
    <row r="79" spans="1:6" x14ac:dyDescent="0.25">
      <c r="A79" s="18"/>
      <c r="B79" s="31"/>
      <c r="C79" s="33"/>
      <c r="D79" s="32"/>
      <c r="E79" s="31"/>
      <c r="F79" s="32"/>
    </row>
    <row r="80" spans="1:6" x14ac:dyDescent="0.25">
      <c r="A80" s="18"/>
      <c r="B80" s="68"/>
      <c r="C80" s="68"/>
      <c r="D80" s="68"/>
      <c r="E80" s="31"/>
      <c r="F80" s="32"/>
    </row>
    <row r="81" spans="1:6" x14ac:dyDescent="0.25">
      <c r="A81" s="18"/>
      <c r="B81" s="68"/>
      <c r="C81" s="68"/>
      <c r="D81" s="68"/>
      <c r="E81" s="31"/>
      <c r="F81" s="32"/>
    </row>
    <row r="82" spans="1:6" x14ac:dyDescent="0.25">
      <c r="A82" s="18"/>
      <c r="B82" s="68"/>
      <c r="C82" s="68"/>
      <c r="D82" s="68"/>
      <c r="E82" s="31"/>
      <c r="F82" s="32"/>
    </row>
    <row r="83" spans="1:6" x14ac:dyDescent="0.25">
      <c r="A83" s="18"/>
      <c r="B83" s="68"/>
      <c r="C83" s="68"/>
      <c r="D83" s="68"/>
      <c r="E83" s="31"/>
      <c r="F83" s="32"/>
    </row>
    <row r="84" spans="1:6" x14ac:dyDescent="0.25">
      <c r="A84" s="21"/>
      <c r="B84" s="21"/>
      <c r="C84" s="21"/>
      <c r="D84" s="21"/>
      <c r="E84" s="21"/>
      <c r="F84" s="21"/>
    </row>
    <row r="85" spans="1:6" x14ac:dyDescent="0.25">
      <c r="A85" s="67" t="s">
        <v>71</v>
      </c>
      <c r="B85" s="67"/>
      <c r="C85" s="67"/>
      <c r="D85" s="67"/>
      <c r="E85" s="67"/>
      <c r="F85" s="67"/>
    </row>
    <row r="86" spans="1:6" x14ac:dyDescent="0.25">
      <c r="A86" s="67" t="s">
        <v>62</v>
      </c>
      <c r="B86" s="67"/>
      <c r="C86" s="67"/>
      <c r="D86" s="67"/>
      <c r="E86" s="67"/>
      <c r="F86" s="67"/>
    </row>
    <row r="87" spans="1:6" x14ac:dyDescent="0.25">
      <c r="A87" s="20"/>
      <c r="B87" s="20"/>
      <c r="C87" s="20"/>
      <c r="D87" s="20"/>
      <c r="E87" s="20"/>
      <c r="F87" s="20"/>
    </row>
  </sheetData>
  <mergeCells count="98">
    <mergeCell ref="B39:F39"/>
    <mergeCell ref="D40:F40"/>
    <mergeCell ref="B46:F46"/>
    <mergeCell ref="C50:D50"/>
    <mergeCell ref="B42:C42"/>
    <mergeCell ref="B43:C43"/>
    <mergeCell ref="B44:C44"/>
    <mergeCell ref="D43:F43"/>
    <mergeCell ref="D44:F44"/>
    <mergeCell ref="A45:F45"/>
    <mergeCell ref="C49:D49"/>
    <mergeCell ref="E47:F47"/>
    <mergeCell ref="B27:F27"/>
    <mergeCell ref="B28:F28"/>
    <mergeCell ref="B26:F26"/>
    <mergeCell ref="C11:D11"/>
    <mergeCell ref="C12:D12"/>
    <mergeCell ref="D16:F16"/>
    <mergeCell ref="D17:F17"/>
    <mergeCell ref="A13:F13"/>
    <mergeCell ref="D18:F18"/>
    <mergeCell ref="D19:F19"/>
    <mergeCell ref="A22:F22"/>
    <mergeCell ref="A21:F21"/>
    <mergeCell ref="B24:F24"/>
    <mergeCell ref="E11:F11"/>
    <mergeCell ref="E12:F12"/>
    <mergeCell ref="B20:C20"/>
    <mergeCell ref="A86:F86"/>
    <mergeCell ref="A71:F71"/>
    <mergeCell ref="A60:F60"/>
    <mergeCell ref="B75:D75"/>
    <mergeCell ref="B76:D76"/>
    <mergeCell ref="A73:F73"/>
    <mergeCell ref="B80:D80"/>
    <mergeCell ref="B81:D81"/>
    <mergeCell ref="B82:D82"/>
    <mergeCell ref="B83:D83"/>
    <mergeCell ref="E77:F77"/>
    <mergeCell ref="E78:F78"/>
    <mergeCell ref="E79:F79"/>
    <mergeCell ref="E80:F80"/>
    <mergeCell ref="B78:D78"/>
    <mergeCell ref="B79:D79"/>
    <mergeCell ref="A85:F85"/>
    <mergeCell ref="A30:F30"/>
    <mergeCell ref="A38:F38"/>
    <mergeCell ref="B34:F34"/>
    <mergeCell ref="B41:C41"/>
    <mergeCell ref="B40:C40"/>
    <mergeCell ref="D41:F41"/>
    <mergeCell ref="D42:F42"/>
    <mergeCell ref="B31:F31"/>
    <mergeCell ref="E81:F81"/>
    <mergeCell ref="E82:F82"/>
    <mergeCell ref="E83:F83"/>
    <mergeCell ref="E48:F48"/>
    <mergeCell ref="E49:F49"/>
    <mergeCell ref="E50:F50"/>
    <mergeCell ref="E75:F75"/>
    <mergeCell ref="B1:F1"/>
    <mergeCell ref="A14:F14"/>
    <mergeCell ref="D15:F15"/>
    <mergeCell ref="B15:C15"/>
    <mergeCell ref="D20:F20"/>
    <mergeCell ref="B16:C16"/>
    <mergeCell ref="B17:C17"/>
    <mergeCell ref="B18:C18"/>
    <mergeCell ref="B19:C19"/>
    <mergeCell ref="E10:F10"/>
    <mergeCell ref="A2:F2"/>
    <mergeCell ref="A3:F3"/>
    <mergeCell ref="B4:F4"/>
    <mergeCell ref="B5:F5"/>
    <mergeCell ref="B6:F8"/>
    <mergeCell ref="B9:C9"/>
    <mergeCell ref="A6:A8"/>
    <mergeCell ref="C51:D51"/>
    <mergeCell ref="C52:D52"/>
    <mergeCell ref="B25:F25"/>
    <mergeCell ref="B29:F29"/>
    <mergeCell ref="B37:F37"/>
    <mergeCell ref="B32:F32"/>
    <mergeCell ref="B33:F33"/>
    <mergeCell ref="B35:F35"/>
    <mergeCell ref="B36:F36"/>
    <mergeCell ref="C48:D48"/>
    <mergeCell ref="E51:F51"/>
    <mergeCell ref="B23:F23"/>
    <mergeCell ref="C47:D47"/>
    <mergeCell ref="D9:F9"/>
    <mergeCell ref="C10:D10"/>
    <mergeCell ref="E76:F76"/>
    <mergeCell ref="B77:D77"/>
    <mergeCell ref="E52:F52"/>
    <mergeCell ref="A54:F54"/>
    <mergeCell ref="A74:F74"/>
    <mergeCell ref="A53:F53"/>
  </mergeCells>
  <printOptions horizontalCentered="1"/>
  <pageMargins left="0.70866141732283472" right="0.70866141732283472" top="0.78740157480314965" bottom="0.78740157480314965" header="0.31496062992125984" footer="0.31496062992125984"/>
  <pageSetup paperSize="9" scale="78" orientation="portrait" r:id="rId1"/>
  <rowBreaks count="1" manualBreakCount="1">
    <brk id="53" max="4"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3"/>
  <sheetViews>
    <sheetView tabSelected="1" view="pageBreakPreview" zoomScaleNormal="100" zoomScaleSheetLayoutView="100" workbookViewId="0">
      <selection activeCell="B69" sqref="B69:D69"/>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25">
      <c r="A1" s="29" t="s">
        <v>70</v>
      </c>
      <c r="B1" s="36" t="s">
        <v>78</v>
      </c>
      <c r="C1" s="37"/>
      <c r="D1" s="37"/>
      <c r="E1" s="37"/>
      <c r="F1" s="38"/>
    </row>
    <row r="2" spans="1:6" ht="15" customHeight="1" x14ac:dyDescent="0.25">
      <c r="A2" s="55" t="s">
        <v>72</v>
      </c>
      <c r="B2" s="56"/>
      <c r="C2" s="56"/>
      <c r="D2" s="56"/>
      <c r="E2" s="56"/>
      <c r="F2" s="57"/>
    </row>
    <row r="3" spans="1:6" ht="15" customHeight="1" x14ac:dyDescent="0.25">
      <c r="A3" s="55" t="s">
        <v>75</v>
      </c>
      <c r="B3" s="56"/>
      <c r="C3" s="56"/>
      <c r="D3" s="56"/>
      <c r="E3" s="56"/>
      <c r="F3" s="57"/>
    </row>
    <row r="4" spans="1:6" x14ac:dyDescent="0.25">
      <c r="A4" s="7" t="s">
        <v>0</v>
      </c>
      <c r="B4" s="34" t="s">
        <v>79</v>
      </c>
      <c r="C4" s="45"/>
      <c r="D4" s="45"/>
      <c r="E4" s="45"/>
      <c r="F4" s="35"/>
    </row>
    <row r="5" spans="1:6" x14ac:dyDescent="0.25">
      <c r="A5" s="5" t="s">
        <v>61</v>
      </c>
      <c r="B5" s="34" t="s">
        <v>80</v>
      </c>
      <c r="C5" s="45"/>
      <c r="D5" s="45"/>
      <c r="E5" s="45"/>
      <c r="F5" s="35"/>
    </row>
    <row r="6" spans="1:6" x14ac:dyDescent="0.25">
      <c r="A6" s="42" t="s">
        <v>1</v>
      </c>
      <c r="B6" s="58" t="s">
        <v>81</v>
      </c>
      <c r="C6" s="59"/>
      <c r="D6" s="59"/>
      <c r="E6" s="59"/>
      <c r="F6" s="60"/>
    </row>
    <row r="7" spans="1:6" x14ac:dyDescent="0.25">
      <c r="A7" s="43"/>
      <c r="B7" s="61"/>
      <c r="C7" s="62"/>
      <c r="D7" s="62"/>
      <c r="E7" s="62"/>
      <c r="F7" s="63"/>
    </row>
    <row r="8" spans="1:6" x14ac:dyDescent="0.25">
      <c r="A8" s="44"/>
      <c r="B8" s="64"/>
      <c r="C8" s="65"/>
      <c r="D8" s="65"/>
      <c r="E8" s="65"/>
      <c r="F8" s="66"/>
    </row>
    <row r="9" spans="1:6" ht="25.5" x14ac:dyDescent="0.25">
      <c r="A9" s="5" t="s">
        <v>2</v>
      </c>
      <c r="B9" s="46" t="s">
        <v>82</v>
      </c>
      <c r="C9" s="48"/>
      <c r="D9" s="46" t="s">
        <v>83</v>
      </c>
      <c r="E9" s="47"/>
      <c r="F9" s="48"/>
    </row>
    <row r="10" spans="1:6" ht="25.5" customHeight="1" x14ac:dyDescent="0.25">
      <c r="A10" s="6" t="s">
        <v>5</v>
      </c>
      <c r="B10" s="5" t="s">
        <v>6</v>
      </c>
      <c r="C10" s="46" t="s">
        <v>7</v>
      </c>
      <c r="D10" s="48"/>
      <c r="E10" s="49" t="s">
        <v>8</v>
      </c>
      <c r="F10" s="50"/>
    </row>
    <row r="11" spans="1:6" x14ac:dyDescent="0.25">
      <c r="A11" s="5" t="s">
        <v>9</v>
      </c>
      <c r="B11" s="15">
        <v>400</v>
      </c>
      <c r="C11" s="69">
        <v>400</v>
      </c>
      <c r="D11" s="70"/>
      <c r="E11" s="69">
        <v>0</v>
      </c>
      <c r="F11" s="70"/>
    </row>
    <row r="12" spans="1:6" x14ac:dyDescent="0.25">
      <c r="A12" s="5" t="s">
        <v>10</v>
      </c>
      <c r="B12" s="15">
        <v>367</v>
      </c>
      <c r="C12" s="69">
        <v>367</v>
      </c>
      <c r="D12" s="70"/>
      <c r="E12" s="69">
        <v>0</v>
      </c>
      <c r="F12" s="70"/>
    </row>
    <row r="13" spans="1:6" x14ac:dyDescent="0.25">
      <c r="A13" s="39"/>
      <c r="B13" s="40"/>
      <c r="C13" s="40"/>
      <c r="D13" s="40"/>
      <c r="E13" s="40"/>
      <c r="F13" s="41"/>
    </row>
    <row r="14" spans="1:6" ht="15.75" x14ac:dyDescent="0.25">
      <c r="A14" s="51" t="s">
        <v>11</v>
      </c>
      <c r="B14" s="52"/>
      <c r="C14" s="52"/>
      <c r="D14" s="52"/>
      <c r="E14" s="52"/>
      <c r="F14" s="53"/>
    </row>
    <row r="15" spans="1:6" x14ac:dyDescent="0.25">
      <c r="A15" s="2"/>
      <c r="B15" s="49" t="s">
        <v>12</v>
      </c>
      <c r="C15" s="50"/>
      <c r="D15" s="49" t="s">
        <v>13</v>
      </c>
      <c r="E15" s="54"/>
      <c r="F15" s="50"/>
    </row>
    <row r="16" spans="1:6" x14ac:dyDescent="0.25">
      <c r="A16" s="5" t="s">
        <v>14</v>
      </c>
      <c r="B16" s="34" t="s">
        <v>84</v>
      </c>
      <c r="C16" s="35"/>
      <c r="D16" s="34" t="s">
        <v>87</v>
      </c>
      <c r="E16" s="45"/>
      <c r="F16" s="35"/>
    </row>
    <row r="17" spans="1:9" ht="15" customHeight="1" x14ac:dyDescent="0.25">
      <c r="A17" s="5" t="s">
        <v>70</v>
      </c>
      <c r="B17" s="34" t="s">
        <v>78</v>
      </c>
      <c r="C17" s="35"/>
      <c r="D17" s="34" t="s">
        <v>78</v>
      </c>
      <c r="E17" s="45"/>
      <c r="F17" s="35"/>
    </row>
    <row r="18" spans="1:9" ht="15" customHeight="1" x14ac:dyDescent="0.25">
      <c r="A18" s="5" t="s">
        <v>15</v>
      </c>
      <c r="B18" s="71" t="s">
        <v>85</v>
      </c>
      <c r="C18" s="72"/>
      <c r="D18" s="71" t="s">
        <v>85</v>
      </c>
      <c r="E18" s="74"/>
      <c r="F18" s="72"/>
    </row>
    <row r="19" spans="1:9" x14ac:dyDescent="0.25">
      <c r="A19" s="5" t="s">
        <v>16</v>
      </c>
      <c r="B19" s="31">
        <v>725391382</v>
      </c>
      <c r="C19" s="35"/>
      <c r="D19" s="31">
        <v>602424196</v>
      </c>
      <c r="E19" s="45"/>
      <c r="F19" s="35"/>
    </row>
    <row r="20" spans="1:9" x14ac:dyDescent="0.25">
      <c r="A20" s="5" t="s">
        <v>17</v>
      </c>
      <c r="B20" s="73" t="s">
        <v>86</v>
      </c>
      <c r="C20" s="35"/>
      <c r="D20" s="73" t="s">
        <v>88</v>
      </c>
      <c r="E20" s="45"/>
      <c r="F20" s="35"/>
    </row>
    <row r="21" spans="1:9" x14ac:dyDescent="0.25">
      <c r="A21" s="39"/>
      <c r="B21" s="40"/>
      <c r="C21" s="40"/>
      <c r="D21" s="40"/>
      <c r="E21" s="40"/>
      <c r="F21" s="41"/>
    </row>
    <row r="22" spans="1:9" ht="15" customHeight="1" x14ac:dyDescent="0.25">
      <c r="A22" s="51" t="s">
        <v>18</v>
      </c>
      <c r="B22" s="52"/>
      <c r="C22" s="52"/>
      <c r="D22" s="52"/>
      <c r="E22" s="52"/>
      <c r="F22" s="53"/>
    </row>
    <row r="23" spans="1:9" ht="29.25" customHeight="1" x14ac:dyDescent="0.25">
      <c r="A23" s="5" t="s">
        <v>66</v>
      </c>
      <c r="B23" s="46" t="s">
        <v>69</v>
      </c>
      <c r="C23" s="47"/>
      <c r="D23" s="47"/>
      <c r="E23" s="47"/>
      <c r="F23" s="48"/>
    </row>
    <row r="24" spans="1:9" ht="138" customHeight="1" x14ac:dyDescent="0.25">
      <c r="A24" s="9" t="s">
        <v>89</v>
      </c>
      <c r="B24" s="75" t="s">
        <v>90</v>
      </c>
      <c r="C24" s="76"/>
      <c r="D24" s="76"/>
      <c r="E24" s="76"/>
      <c r="F24" s="77"/>
    </row>
    <row r="25" spans="1:9" x14ac:dyDescent="0.25">
      <c r="A25" s="39"/>
      <c r="B25" s="40"/>
      <c r="C25" s="40"/>
      <c r="D25" s="40"/>
      <c r="E25" s="40"/>
      <c r="F25" s="41"/>
    </row>
    <row r="26" spans="1:9" ht="25.5" x14ac:dyDescent="0.25">
      <c r="A26" s="5" t="s">
        <v>67</v>
      </c>
      <c r="B26" s="46" t="s">
        <v>68</v>
      </c>
      <c r="C26" s="47"/>
      <c r="D26" s="47"/>
      <c r="E26" s="47"/>
      <c r="F26" s="48"/>
      <c r="I26" s="1"/>
    </row>
    <row r="27" spans="1:9" ht="76.5" x14ac:dyDescent="0.25">
      <c r="A27" s="9" t="s">
        <v>91</v>
      </c>
      <c r="B27" s="75" t="s">
        <v>92</v>
      </c>
      <c r="C27" s="76"/>
      <c r="D27" s="76"/>
      <c r="E27" s="76"/>
      <c r="F27" s="77"/>
    </row>
    <row r="28" spans="1:9" ht="124.5" customHeight="1" x14ac:dyDescent="0.25">
      <c r="A28" s="9" t="s">
        <v>93</v>
      </c>
      <c r="B28" s="75" t="s">
        <v>94</v>
      </c>
      <c r="C28" s="76"/>
      <c r="D28" s="76"/>
      <c r="E28" s="76"/>
      <c r="F28" s="77"/>
    </row>
    <row r="29" spans="1:9" ht="84.75" customHeight="1" x14ac:dyDescent="0.25">
      <c r="A29" s="9" t="s">
        <v>95</v>
      </c>
      <c r="B29" s="75" t="s">
        <v>96</v>
      </c>
      <c r="C29" s="76"/>
      <c r="D29" s="76"/>
      <c r="E29" s="76"/>
      <c r="F29" s="77"/>
    </row>
    <row r="30" spans="1:9" ht="117.75" customHeight="1" x14ac:dyDescent="0.25">
      <c r="A30" s="9" t="s">
        <v>97</v>
      </c>
      <c r="B30" s="75" t="s">
        <v>98</v>
      </c>
      <c r="C30" s="76"/>
      <c r="D30" s="76"/>
      <c r="E30" s="76"/>
      <c r="F30" s="77"/>
    </row>
    <row r="31" spans="1:9" x14ac:dyDescent="0.25">
      <c r="A31" s="39"/>
      <c r="B31" s="40"/>
      <c r="C31" s="40"/>
      <c r="D31" s="40"/>
      <c r="E31" s="40"/>
      <c r="F31" s="41"/>
    </row>
    <row r="32" spans="1:9" ht="33.75" customHeight="1" x14ac:dyDescent="0.25">
      <c r="A32" s="5" t="s">
        <v>19</v>
      </c>
      <c r="B32" s="49" t="s">
        <v>76</v>
      </c>
      <c r="C32" s="54"/>
      <c r="D32" s="54"/>
      <c r="E32" s="54"/>
      <c r="F32" s="50"/>
    </row>
    <row r="33" spans="1:10" ht="45" customHeight="1" x14ac:dyDescent="0.25">
      <c r="A33" s="5" t="s">
        <v>64</v>
      </c>
      <c r="B33" s="49" t="s">
        <v>20</v>
      </c>
      <c r="C33" s="50"/>
      <c r="D33" s="49" t="s">
        <v>77</v>
      </c>
      <c r="E33" s="54"/>
      <c r="F33" s="50"/>
      <c r="J33" s="8"/>
    </row>
    <row r="34" spans="1:10" ht="47.25" customHeight="1" x14ac:dyDescent="0.25">
      <c r="A34" s="10" t="s">
        <v>58</v>
      </c>
      <c r="B34" s="34" t="s">
        <v>99</v>
      </c>
      <c r="C34" s="35"/>
      <c r="D34" s="34" t="s">
        <v>100</v>
      </c>
      <c r="E34" s="45"/>
      <c r="F34" s="35"/>
    </row>
    <row r="35" spans="1:10" x14ac:dyDescent="0.25">
      <c r="A35" s="39"/>
      <c r="B35" s="40"/>
      <c r="C35" s="40"/>
      <c r="D35" s="40"/>
      <c r="E35" s="40"/>
      <c r="F35" s="41"/>
    </row>
    <row r="36" spans="1:10" ht="46.5" customHeight="1" x14ac:dyDescent="0.25">
      <c r="A36" s="5" t="s">
        <v>21</v>
      </c>
      <c r="B36" s="49" t="s">
        <v>22</v>
      </c>
      <c r="C36" s="54"/>
      <c r="D36" s="54"/>
      <c r="E36" s="54"/>
      <c r="F36" s="50"/>
    </row>
    <row r="37" spans="1:10" ht="33.75" customHeight="1" x14ac:dyDescent="0.25">
      <c r="A37" s="2"/>
      <c r="B37" s="10" t="s">
        <v>23</v>
      </c>
      <c r="C37" s="49" t="s">
        <v>24</v>
      </c>
      <c r="D37" s="50"/>
      <c r="E37" s="49" t="s">
        <v>25</v>
      </c>
      <c r="F37" s="50"/>
    </row>
    <row r="38" spans="1:10" x14ac:dyDescent="0.25">
      <c r="A38" s="4"/>
      <c r="B38" s="9"/>
      <c r="C38" s="34"/>
      <c r="D38" s="35"/>
      <c r="E38" s="34"/>
      <c r="F38" s="35"/>
    </row>
    <row r="39" spans="1:10" x14ac:dyDescent="0.25">
      <c r="A39" s="4"/>
      <c r="B39" s="9"/>
      <c r="C39" s="34"/>
      <c r="D39" s="35"/>
      <c r="E39" s="34"/>
      <c r="F39" s="35"/>
    </row>
    <row r="40" spans="1:10" x14ac:dyDescent="0.25">
      <c r="A40" s="4"/>
      <c r="B40" s="9"/>
      <c r="C40" s="34"/>
      <c r="D40" s="35"/>
      <c r="E40" s="34"/>
      <c r="F40" s="35"/>
    </row>
    <row r="41" spans="1:10" x14ac:dyDescent="0.25">
      <c r="A41" s="4"/>
      <c r="B41" s="9"/>
      <c r="C41" s="34"/>
      <c r="D41" s="35"/>
      <c r="E41" s="34"/>
      <c r="F41" s="35"/>
    </row>
    <row r="42" spans="1:10" x14ac:dyDescent="0.25">
      <c r="A42" s="4"/>
      <c r="B42" s="9"/>
      <c r="C42" s="34"/>
      <c r="D42" s="35"/>
      <c r="E42" s="34"/>
      <c r="F42" s="35"/>
    </row>
    <row r="43" spans="1:10" x14ac:dyDescent="0.25">
      <c r="A43" s="39"/>
      <c r="B43" s="40"/>
      <c r="C43" s="40"/>
      <c r="D43" s="40"/>
      <c r="E43" s="40"/>
      <c r="F43" s="41"/>
    </row>
    <row r="44" spans="1:10" ht="15" customHeight="1" x14ac:dyDescent="0.25">
      <c r="A44" s="36" t="s">
        <v>74</v>
      </c>
      <c r="B44" s="37"/>
      <c r="C44" s="37"/>
      <c r="D44" s="37"/>
      <c r="E44" s="37"/>
      <c r="F44" s="38"/>
    </row>
    <row r="45" spans="1:10" ht="38.25" x14ac:dyDescent="0.25">
      <c r="A45" s="3"/>
      <c r="B45" s="3"/>
      <c r="C45" s="10" t="s">
        <v>26</v>
      </c>
      <c r="D45" s="10" t="s">
        <v>27</v>
      </c>
      <c r="E45" s="22" t="s">
        <v>63</v>
      </c>
      <c r="F45" s="19" t="s">
        <v>65</v>
      </c>
    </row>
    <row r="46" spans="1:10" ht="31.5" x14ac:dyDescent="0.25">
      <c r="A46" s="13" t="s">
        <v>58</v>
      </c>
      <c r="B46" s="6" t="s">
        <v>28</v>
      </c>
      <c r="C46" s="17">
        <f>SUM(C47:C49)</f>
        <v>0</v>
      </c>
      <c r="D46" s="17">
        <f>SUM(D47:D49)</f>
        <v>0</v>
      </c>
      <c r="E46" s="17">
        <f>D46-C46</f>
        <v>0</v>
      </c>
      <c r="F46" s="23">
        <f>E46/C$62</f>
        <v>0</v>
      </c>
    </row>
    <row r="47" spans="1:10" ht="25.5" x14ac:dyDescent="0.25">
      <c r="A47" s="11" t="s">
        <v>32</v>
      </c>
      <c r="B47" s="4" t="s">
        <v>29</v>
      </c>
      <c r="C47" s="16">
        <v>0</v>
      </c>
      <c r="D47" s="16">
        <v>0</v>
      </c>
      <c r="E47" s="17">
        <f t="shared" ref="E47:E49" si="0">D47-C47</f>
        <v>0</v>
      </c>
      <c r="F47" s="23">
        <f>E47/C$62</f>
        <v>0</v>
      </c>
    </row>
    <row r="48" spans="1:10" ht="25.5" x14ac:dyDescent="0.25">
      <c r="A48" s="11" t="s">
        <v>33</v>
      </c>
      <c r="B48" s="4" t="s">
        <v>30</v>
      </c>
      <c r="C48" s="16">
        <v>0</v>
      </c>
      <c r="D48" s="16">
        <v>0</v>
      </c>
      <c r="E48" s="17">
        <f t="shared" si="0"/>
        <v>0</v>
      </c>
      <c r="F48" s="23">
        <f>E48/C$62</f>
        <v>0</v>
      </c>
    </row>
    <row r="49" spans="1:6" x14ac:dyDescent="0.25">
      <c r="A49" s="11" t="s">
        <v>34</v>
      </c>
      <c r="B49" s="4" t="s">
        <v>31</v>
      </c>
      <c r="C49" s="16">
        <v>0</v>
      </c>
      <c r="D49" s="16">
        <v>0</v>
      </c>
      <c r="E49" s="17">
        <f t="shared" si="0"/>
        <v>0</v>
      </c>
      <c r="F49" s="23">
        <f>E49/C$62</f>
        <v>0</v>
      </c>
    </row>
    <row r="50" spans="1:6" x14ac:dyDescent="0.25">
      <c r="A50" s="39"/>
      <c r="B50" s="40"/>
      <c r="C50" s="40"/>
      <c r="D50" s="40"/>
      <c r="E50" s="40"/>
      <c r="F50" s="41"/>
    </row>
    <row r="51" spans="1:6" ht="31.5" x14ac:dyDescent="0.25">
      <c r="A51" s="13" t="s">
        <v>38</v>
      </c>
      <c r="B51" s="6" t="s">
        <v>39</v>
      </c>
      <c r="C51" s="17">
        <f>SUM(C53:C60)</f>
        <v>400</v>
      </c>
      <c r="D51" s="17">
        <f>SUM(D53:D60)</f>
        <v>367.226</v>
      </c>
      <c r="E51" s="17">
        <f>D51-C51</f>
        <v>-32.774000000000001</v>
      </c>
      <c r="F51" s="23">
        <f>E51/C$62</f>
        <v>-8.1935000000000008E-2</v>
      </c>
    </row>
    <row r="52" spans="1:6" ht="15.75" x14ac:dyDescent="0.25">
      <c r="A52" s="12"/>
      <c r="B52" s="25" t="s">
        <v>40</v>
      </c>
      <c r="C52" s="26"/>
      <c r="D52" s="26"/>
      <c r="E52" s="26"/>
      <c r="F52" s="27"/>
    </row>
    <row r="53" spans="1:6" x14ac:dyDescent="0.25">
      <c r="A53" s="11" t="s">
        <v>41</v>
      </c>
      <c r="B53" s="4" t="s">
        <v>35</v>
      </c>
      <c r="C53" s="16">
        <v>272</v>
      </c>
      <c r="D53" s="28">
        <v>272.59399999999999</v>
      </c>
      <c r="E53" s="17">
        <f>SUM(D53-C53)</f>
        <v>0.59399999999999409</v>
      </c>
      <c r="F53" s="23">
        <f>E53/C$62</f>
        <v>1.4849999999999852E-3</v>
      </c>
    </row>
    <row r="54" spans="1:6" ht="102" x14ac:dyDescent="0.25">
      <c r="A54" s="11" t="s">
        <v>42</v>
      </c>
      <c r="B54" s="4" t="s">
        <v>36</v>
      </c>
      <c r="C54" s="16">
        <v>0</v>
      </c>
      <c r="D54" s="16">
        <v>0</v>
      </c>
      <c r="E54" s="17">
        <f t="shared" ref="E54:E55" si="1">SUM(D54-C54)</f>
        <v>0</v>
      </c>
      <c r="F54" s="23">
        <f>E54/C$62</f>
        <v>0</v>
      </c>
    </row>
    <row r="55" spans="1:6" ht="63.75" x14ac:dyDescent="0.25">
      <c r="A55" s="11" t="s">
        <v>43</v>
      </c>
      <c r="B55" s="4" t="s">
        <v>37</v>
      </c>
      <c r="C55" s="16">
        <v>92</v>
      </c>
      <c r="D55" s="16">
        <v>91.406000000000006</v>
      </c>
      <c r="E55" s="17">
        <f t="shared" si="1"/>
        <v>-0.59399999999999409</v>
      </c>
      <c r="F55" s="23">
        <f>E55/C$62</f>
        <v>-1.4849999999999852E-3</v>
      </c>
    </row>
    <row r="56" spans="1:6" ht="15.75" x14ac:dyDescent="0.25">
      <c r="A56" s="2"/>
      <c r="B56" s="25" t="s">
        <v>44</v>
      </c>
      <c r="C56" s="26"/>
      <c r="D56" s="26"/>
      <c r="E56" s="26"/>
      <c r="F56" s="27"/>
    </row>
    <row r="57" spans="1:6" ht="25.5" x14ac:dyDescent="0.25">
      <c r="A57" s="11" t="s">
        <v>49</v>
      </c>
      <c r="B57" s="4" t="s">
        <v>45</v>
      </c>
      <c r="C57" s="16">
        <v>2</v>
      </c>
      <c r="D57" s="16">
        <v>0</v>
      </c>
      <c r="E57" s="17">
        <f>SUM(D57-C57)</f>
        <v>-2</v>
      </c>
      <c r="F57" s="23">
        <f>E57/C$62</f>
        <v>-5.0000000000000001E-3</v>
      </c>
    </row>
    <row r="58" spans="1:6" x14ac:dyDescent="0.25">
      <c r="A58" s="11" t="s">
        <v>50</v>
      </c>
      <c r="B58" s="4" t="s">
        <v>46</v>
      </c>
      <c r="C58" s="16">
        <v>0</v>
      </c>
      <c r="D58" s="16">
        <v>1.8</v>
      </c>
      <c r="E58" s="17">
        <f t="shared" ref="E58:E60" si="2">SUM(D58-C58)</f>
        <v>1.8</v>
      </c>
      <c r="F58" s="23">
        <f>E58/C$62</f>
        <v>4.5000000000000005E-3</v>
      </c>
    </row>
    <row r="59" spans="1:6" x14ac:dyDescent="0.25">
      <c r="A59" s="11" t="s">
        <v>51</v>
      </c>
      <c r="B59" s="4" t="s">
        <v>47</v>
      </c>
      <c r="C59" s="16">
        <v>34</v>
      </c>
      <c r="D59" s="16">
        <v>1.4259999999999999</v>
      </c>
      <c r="E59" s="17">
        <f t="shared" si="2"/>
        <v>-32.573999999999998</v>
      </c>
      <c r="F59" s="23">
        <f>E59/C$62</f>
        <v>-8.1434999999999994E-2</v>
      </c>
    </row>
    <row r="60" spans="1:6" x14ac:dyDescent="0.25">
      <c r="A60" s="11" t="s">
        <v>52</v>
      </c>
      <c r="B60" s="4" t="s">
        <v>48</v>
      </c>
      <c r="C60" s="16">
        <v>0</v>
      </c>
      <c r="D60" s="16">
        <v>0</v>
      </c>
      <c r="E60" s="17">
        <f t="shared" si="2"/>
        <v>0</v>
      </c>
      <c r="F60" s="23">
        <f>E60/C$62</f>
        <v>0</v>
      </c>
    </row>
    <row r="61" spans="1:6" x14ac:dyDescent="0.25">
      <c r="A61" s="39"/>
      <c r="B61" s="40"/>
      <c r="C61" s="40"/>
      <c r="D61" s="40"/>
      <c r="E61" s="40"/>
      <c r="F61" s="41"/>
    </row>
    <row r="62" spans="1:6" ht="31.5" x14ac:dyDescent="0.25">
      <c r="A62" s="14" t="s">
        <v>53</v>
      </c>
      <c r="B62" s="6" t="s">
        <v>54</v>
      </c>
      <c r="C62" s="16">
        <v>400</v>
      </c>
      <c r="D62" s="17">
        <f>SUM(D51,D46,)</f>
        <v>367.226</v>
      </c>
      <c r="E62" s="17">
        <f>D62-C62</f>
        <v>-32.774000000000001</v>
      </c>
      <c r="F62" s="23">
        <f>E62/C$62</f>
        <v>-8.1935000000000008E-2</v>
      </c>
    </row>
    <row r="63" spans="1:6" x14ac:dyDescent="0.25">
      <c r="A63" s="39"/>
      <c r="B63" s="40"/>
      <c r="C63" s="40"/>
      <c r="D63" s="40"/>
      <c r="E63" s="40"/>
      <c r="F63" s="41"/>
    </row>
    <row r="64" spans="1:6" ht="15" customHeight="1" x14ac:dyDescent="0.25">
      <c r="A64" s="36" t="s">
        <v>55</v>
      </c>
      <c r="B64" s="37"/>
      <c r="C64" s="37"/>
      <c r="D64" s="37"/>
      <c r="E64" s="37"/>
      <c r="F64" s="38"/>
    </row>
    <row r="65" spans="1:6" ht="25.5" x14ac:dyDescent="0.25">
      <c r="A65" s="10" t="s">
        <v>60</v>
      </c>
      <c r="B65" s="49" t="s">
        <v>56</v>
      </c>
      <c r="C65" s="54"/>
      <c r="D65" s="50"/>
      <c r="E65" s="49" t="s">
        <v>57</v>
      </c>
      <c r="F65" s="50"/>
    </row>
    <row r="66" spans="1:6" ht="63" customHeight="1" x14ac:dyDescent="0.25">
      <c r="A66" s="30" t="str">
        <f>A53</f>
        <v>2.1</v>
      </c>
      <c r="B66" s="78" t="s">
        <v>101</v>
      </c>
      <c r="C66" s="78"/>
      <c r="D66" s="78"/>
      <c r="E66" s="31">
        <v>273</v>
      </c>
      <c r="F66" s="32"/>
    </row>
    <row r="67" spans="1:6" ht="78" customHeight="1" x14ac:dyDescent="0.25">
      <c r="A67" s="30" t="str">
        <f>A55</f>
        <v>2.3</v>
      </c>
      <c r="B67" s="79" t="s">
        <v>102</v>
      </c>
      <c r="C67" s="80"/>
      <c r="D67" s="81"/>
      <c r="E67" s="31">
        <v>91</v>
      </c>
      <c r="F67" s="32"/>
    </row>
    <row r="68" spans="1:6" ht="40.5" customHeight="1" x14ac:dyDescent="0.25">
      <c r="A68" s="30" t="str">
        <f>A58</f>
        <v>2.5</v>
      </c>
      <c r="B68" s="79" t="s">
        <v>103</v>
      </c>
      <c r="C68" s="80"/>
      <c r="D68" s="81"/>
      <c r="E68" s="31">
        <v>2</v>
      </c>
      <c r="F68" s="32"/>
    </row>
    <row r="69" spans="1:6" ht="41.25" customHeight="1" x14ac:dyDescent="0.25">
      <c r="A69" s="30" t="str">
        <f>A59</f>
        <v>2.6</v>
      </c>
      <c r="B69" s="79" t="s">
        <v>104</v>
      </c>
      <c r="C69" s="80"/>
      <c r="D69" s="81"/>
      <c r="E69" s="31">
        <v>1</v>
      </c>
      <c r="F69" s="32"/>
    </row>
    <row r="70" spans="1:6" x14ac:dyDescent="0.25">
      <c r="A70" s="21"/>
      <c r="B70" s="21"/>
      <c r="C70" s="21"/>
      <c r="D70" s="21"/>
      <c r="E70" s="21"/>
      <c r="F70" s="21"/>
    </row>
    <row r="71" spans="1:6" x14ac:dyDescent="0.25">
      <c r="A71" s="67" t="s">
        <v>71</v>
      </c>
      <c r="B71" s="67"/>
      <c r="C71" s="67"/>
      <c r="D71" s="67"/>
      <c r="E71" s="67"/>
      <c r="F71" s="67"/>
    </row>
    <row r="72" spans="1:6" x14ac:dyDescent="0.25">
      <c r="A72" s="67" t="s">
        <v>62</v>
      </c>
      <c r="B72" s="67"/>
      <c r="C72" s="67"/>
      <c r="D72" s="67"/>
      <c r="E72" s="67"/>
      <c r="F72" s="67"/>
    </row>
    <row r="73" spans="1:6" x14ac:dyDescent="0.25">
      <c r="A73" s="20"/>
      <c r="B73" s="20"/>
      <c r="C73" s="20"/>
      <c r="D73" s="20"/>
      <c r="E73" s="20"/>
      <c r="F73" s="20"/>
    </row>
  </sheetData>
  <mergeCells count="77">
    <mergeCell ref="A6:A8"/>
    <mergeCell ref="B6:F8"/>
    <mergeCell ref="B1:F1"/>
    <mergeCell ref="A2:F2"/>
    <mergeCell ref="A3:F3"/>
    <mergeCell ref="B4:F4"/>
    <mergeCell ref="B5:F5"/>
    <mergeCell ref="B9:C9"/>
    <mergeCell ref="D9:F9"/>
    <mergeCell ref="C10:D10"/>
    <mergeCell ref="E10:F10"/>
    <mergeCell ref="C11:D11"/>
    <mergeCell ref="E11:F11"/>
    <mergeCell ref="C12:D12"/>
    <mergeCell ref="E12:F12"/>
    <mergeCell ref="A13:F13"/>
    <mergeCell ref="A14:F14"/>
    <mergeCell ref="B15:C15"/>
    <mergeCell ref="D15:F15"/>
    <mergeCell ref="B16:C16"/>
    <mergeCell ref="D16:F16"/>
    <mergeCell ref="B17:C17"/>
    <mergeCell ref="D17:F17"/>
    <mergeCell ref="B18:C18"/>
    <mergeCell ref="D18:F18"/>
    <mergeCell ref="B28:F28"/>
    <mergeCell ref="B19:C19"/>
    <mergeCell ref="D19:F19"/>
    <mergeCell ref="B20:C20"/>
    <mergeCell ref="D20:F20"/>
    <mergeCell ref="A21:F21"/>
    <mergeCell ref="A22:F22"/>
    <mergeCell ref="B23:F23"/>
    <mergeCell ref="B24:F24"/>
    <mergeCell ref="B27:F27"/>
    <mergeCell ref="B33:C33"/>
    <mergeCell ref="D33:F33"/>
    <mergeCell ref="B29:F29"/>
    <mergeCell ref="A25:F25"/>
    <mergeCell ref="B26:F26"/>
    <mergeCell ref="B30:F30"/>
    <mergeCell ref="A31:F31"/>
    <mergeCell ref="B32:F32"/>
    <mergeCell ref="B34:C34"/>
    <mergeCell ref="D34:F34"/>
    <mergeCell ref="A35:F35"/>
    <mergeCell ref="B36:F36"/>
    <mergeCell ref="C37:D37"/>
    <mergeCell ref="E37:F37"/>
    <mergeCell ref="A44:F44"/>
    <mergeCell ref="C38:D38"/>
    <mergeCell ref="E38:F38"/>
    <mergeCell ref="C39:D39"/>
    <mergeCell ref="E39:F39"/>
    <mergeCell ref="C40:D40"/>
    <mergeCell ref="E40:F40"/>
    <mergeCell ref="C41:D41"/>
    <mergeCell ref="E41:F41"/>
    <mergeCell ref="C42:D42"/>
    <mergeCell ref="E42:F42"/>
    <mergeCell ref="A43:F43"/>
    <mergeCell ref="A50:F50"/>
    <mergeCell ref="A61:F61"/>
    <mergeCell ref="A63:F63"/>
    <mergeCell ref="A64:F64"/>
    <mergeCell ref="B65:D65"/>
    <mergeCell ref="E65:F65"/>
    <mergeCell ref="B66:D66"/>
    <mergeCell ref="E66:F66"/>
    <mergeCell ref="B67:D67"/>
    <mergeCell ref="E67:F67"/>
    <mergeCell ref="B68:D68"/>
    <mergeCell ref="E68:F68"/>
    <mergeCell ref="A72:F72"/>
    <mergeCell ref="B69:D69"/>
    <mergeCell ref="E69:F69"/>
    <mergeCell ref="A71:F71"/>
  </mergeCells>
  <hyperlinks>
    <hyperlink ref="B20" r:id="rId1"/>
    <hyperlink ref="D20" r:id="rId2"/>
  </hyperlinks>
  <printOptions horizontalCentered="1"/>
  <pageMargins left="0.70866141732283472" right="0.70866141732283472" top="0.78740157480314965" bottom="0.78740157480314965" header="0.31496062992125984" footer="0.31496062992125984"/>
  <pageSetup paperSize="9" scale="78" orientation="portrait" r:id="rId3"/>
  <rowBreaks count="1" manualBreakCount="1">
    <brk id="43" max="4" man="1"/>
  </rowBreaks>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15AC6C446A9AEC4887B6240C14C150AE" ma:contentTypeVersion="9" ma:contentTypeDescription="Vytvoří nový dokument" ma:contentTypeScope="" ma:versionID="4286ef44d3f03ccbb89e89ad660ac8c0">
  <xsd:schema xmlns:xsd="http://www.w3.org/2001/XMLSchema" xmlns:xs="http://www.w3.org/2001/XMLSchema" xmlns:p="http://schemas.microsoft.com/office/2006/metadata/properties" xmlns:ns2="dd24b7f9-e3ee-43c2-949c-e36816f2a2d5" xmlns:ns3="f999670f-2a3f-4325-aa6f-19973f59f571" targetNamespace="http://schemas.microsoft.com/office/2006/metadata/properties" ma:root="true" ma:fieldsID="8b48ea7c426bf7507f6494838d9cee38" ns2:_="" ns3:_="">
    <xsd:import namespace="dd24b7f9-e3ee-43c2-949c-e36816f2a2d5"/>
    <xsd:import namespace="f999670f-2a3f-4325-aa6f-19973f59f57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24b7f9-e3ee-43c2-949c-e36816f2a2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99670f-2a3f-4325-aa6f-19973f59f571" elementFormDefault="qualified">
    <xsd:import namespace="http://schemas.microsoft.com/office/2006/documentManagement/types"/>
    <xsd:import namespace="http://schemas.microsoft.com/office/infopath/2007/PartnerControls"/>
    <xsd:element name="SharedWithUsers" ma:index="14"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3FF6CC4-438F-4B79-BBAF-42F9CDA1520C}">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f999670f-2a3f-4325-aa6f-19973f59f571"/>
    <ds:schemaRef ds:uri="http://purl.org/dc/terms/"/>
    <ds:schemaRef ds:uri="dd24b7f9-e3ee-43c2-949c-e36816f2a2d5"/>
    <ds:schemaRef ds:uri="http://www.w3.org/XML/1998/namespace"/>
    <ds:schemaRef ds:uri="http://purl.org/dc/dcmitype/"/>
  </ds:schemaRefs>
</ds:datastoreItem>
</file>

<file path=customXml/itemProps2.xml><?xml version="1.0" encoding="utf-8"?>
<ds:datastoreItem xmlns:ds="http://schemas.openxmlformats.org/officeDocument/2006/customXml" ds:itemID="{F78C112B-8504-4372-93A1-E4D5394A6C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24b7f9-e3ee-43c2-949c-e36816f2a2d5"/>
    <ds:schemaRef ds:uri="f999670f-2a3f-4325-aa6f-19973f59f5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372F897-1BDE-49E0-8EDD-10AF492CA31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Záv. zpráva kompletní CRP 2021</vt:lpstr>
      <vt:lpstr>Záv. zpráva dílčí CRP 2021</vt:lpstr>
      <vt:lpstr>'Záv. zpráva dílčí CRP 2021'!Oblast_tisku</vt:lpstr>
      <vt:lpstr>'Záv. zpráva kompletní CRP 2021'!Oblast_tisku</vt:lpstr>
    </vt:vector>
  </TitlesOfParts>
  <Company>MSMT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Jiří Johánek</dc:creator>
  <cp:lastModifiedBy>Smítalová Lenka Ing.</cp:lastModifiedBy>
  <cp:lastPrinted>2020-06-17T13:52:13Z</cp:lastPrinted>
  <dcterms:created xsi:type="dcterms:W3CDTF">2019-03-22T14:48:01Z</dcterms:created>
  <dcterms:modified xsi:type="dcterms:W3CDTF">2022-01-21T14:50:57Z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0x01010015AC6C446A9AEC4887B6240C14C150AE</vt:lpwstr>
  </property>
</Properties>
</file>